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Catture 2008" sheetId="1" r:id="rId1"/>
    <sheet name="Infest. attiva 2008" sheetId="2" r:id="rId2"/>
    <sheet name="Infestazioni 06-12 ott 2008" sheetId="3" r:id="rId3"/>
  </sheets>
  <definedNames>
    <definedName name="_xlnm.Print_Area" localSheetId="0">'Catture 2008'!$A$1:$N$49</definedName>
    <definedName name="_xlnm.Print_Titles" localSheetId="0">'Catture 2008'!$1:$4</definedName>
  </definedNames>
  <calcPr fullCalcOnLoad="1"/>
</workbook>
</file>

<file path=xl/sharedStrings.xml><?xml version="1.0" encoding="utf-8"?>
<sst xmlns="http://schemas.openxmlformats.org/spreadsheetml/2006/main" count="202" uniqueCount="123">
  <si>
    <t>S. Dorligo Domio</t>
  </si>
  <si>
    <t>Muggia S. Barbara</t>
  </si>
  <si>
    <t>Muggia Darsella</t>
  </si>
  <si>
    <t>Muggia Pisciolon</t>
  </si>
  <si>
    <t>S. Dorligo Aquilinia</t>
  </si>
  <si>
    <t>L1v</t>
  </si>
  <si>
    <t>L1M</t>
  </si>
  <si>
    <t>L2v</t>
  </si>
  <si>
    <t>L2M</t>
  </si>
  <si>
    <t>L3v</t>
  </si>
  <si>
    <t>L3M</t>
  </si>
  <si>
    <t>INFESTAZIONI</t>
  </si>
  <si>
    <t>Tipologia difesa</t>
  </si>
  <si>
    <t>Punt. s.</t>
  </si>
  <si>
    <t>U</t>
  </si>
  <si>
    <t>Pu.v</t>
  </si>
  <si>
    <t>Pu.m</t>
  </si>
  <si>
    <t>F.u.</t>
  </si>
  <si>
    <t>I. attiva</t>
  </si>
  <si>
    <t>I. dannosa</t>
  </si>
  <si>
    <t>I. totale</t>
  </si>
  <si>
    <t>Controllo infestazioni</t>
  </si>
  <si>
    <t>Comune/località</t>
  </si>
  <si>
    <t>Subarea</t>
  </si>
  <si>
    <t>1 Muggia</t>
  </si>
  <si>
    <t>2 S. Dorligo</t>
  </si>
  <si>
    <t>4 D. Aurisina</t>
  </si>
  <si>
    <t>N° tot. Drupe</t>
  </si>
  <si>
    <t>Sagrado</t>
  </si>
  <si>
    <t>5 (GO)</t>
  </si>
  <si>
    <t>Muggia S.Barbara</t>
  </si>
  <si>
    <t>San Dorligo Aquilinia</t>
  </si>
  <si>
    <t>San Dorligo Domio</t>
  </si>
  <si>
    <t>-</t>
  </si>
  <si>
    <t>San Dorligo S.Antonio</t>
  </si>
  <si>
    <t>Ronchi D.L. - Selz</t>
  </si>
  <si>
    <t>Gorizia</t>
  </si>
  <si>
    <t>S.Lorenzo Isontino</t>
  </si>
  <si>
    <t>Capriva del Friuli</t>
  </si>
  <si>
    <t>Cormons - Giassico</t>
  </si>
  <si>
    <t>Manzano - Abbazia</t>
  </si>
  <si>
    <t>Civdale d.F. - Spessa</t>
  </si>
  <si>
    <t>Cividale d.F. - Galliano</t>
  </si>
  <si>
    <t>Torreano</t>
  </si>
  <si>
    <t>Faedis - Campeglio</t>
  </si>
  <si>
    <t>Caneva</t>
  </si>
  <si>
    <t>Sarone 1 (*)</t>
  </si>
  <si>
    <t>Sarone 2 (*)</t>
  </si>
  <si>
    <t>Polcenigo</t>
  </si>
  <si>
    <t>Coia di Tarcento</t>
  </si>
  <si>
    <t>Ruttars</t>
  </si>
  <si>
    <t>Aiello(*)</t>
  </si>
  <si>
    <t>Gradno (Brda SLO)</t>
  </si>
  <si>
    <t>Biljana (Brda SLO)</t>
  </si>
  <si>
    <t>Kozana (Brda SLO)</t>
  </si>
  <si>
    <t>Pozzuolo (*)</t>
  </si>
  <si>
    <t>Aviano</t>
  </si>
  <si>
    <t>S. Pietro Ragogna</t>
  </si>
  <si>
    <t>Villuzza Ragogna</t>
  </si>
  <si>
    <t>Fagagna</t>
  </si>
  <si>
    <t>Cividale</t>
  </si>
  <si>
    <t>Castions di Strada</t>
  </si>
  <si>
    <t>Camino di Buttrio</t>
  </si>
  <si>
    <t>7 (PN)</t>
  </si>
  <si>
    <t>6 (UD)</t>
  </si>
  <si>
    <t>8 (SLO)</t>
  </si>
  <si>
    <t>33 settimana</t>
  </si>
  <si>
    <t>32 settimana</t>
  </si>
  <si>
    <t>31 settimana</t>
  </si>
  <si>
    <t>30 settimana</t>
  </si>
  <si>
    <t>Muggia Darsella S.B.</t>
  </si>
  <si>
    <t>Muggia Darsella S.C.</t>
  </si>
  <si>
    <t>D.A. - Ceroglie</t>
  </si>
  <si>
    <t>D.A. - Medeazza</t>
  </si>
  <si>
    <t>1 Muggia(**)</t>
  </si>
  <si>
    <t>2 S. Dorligo(**)</t>
  </si>
  <si>
    <t>D.A. Ceroglie</t>
  </si>
  <si>
    <t>D.A. Medeazza</t>
  </si>
  <si>
    <t>4 D. Aurisina(**)</t>
  </si>
  <si>
    <t>5 (GO) (**)</t>
  </si>
  <si>
    <t xml:space="preserve">6 (UD) </t>
  </si>
  <si>
    <t>6 (UD) (**)</t>
  </si>
  <si>
    <t>(**) Dati forniti dai tecnici CIASE - AIPO</t>
  </si>
  <si>
    <t>Dati forniti dai tecnici CIASE - AIPO</t>
  </si>
  <si>
    <t>34 settimana</t>
  </si>
  <si>
    <t>20-26/07/2008</t>
  </si>
  <si>
    <t>27/07-02/08/2008</t>
  </si>
  <si>
    <t>03-09/08/2008</t>
  </si>
  <si>
    <t>10-16/08/2008</t>
  </si>
  <si>
    <t>17-23/08/2008</t>
  </si>
  <si>
    <t>Campeglio</t>
  </si>
  <si>
    <t>Dati forniti dall'ERSA - Servizio di Sperimentazione     (*): Stazioni in cui viene attuato il metodo di controllo della mosca con la tecnica "Attract &amp;kill"</t>
  </si>
  <si>
    <t>N° Progr.</t>
  </si>
  <si>
    <t>CATTURE MOSCA DELLE OLIVE 2008</t>
  </si>
  <si>
    <t>35 settimana</t>
  </si>
  <si>
    <t>25-30/08/2008</t>
  </si>
  <si>
    <t>INFESTAZIONE ATTIVA DRUPE/SETTIMANA 2008 (**)</t>
  </si>
  <si>
    <t>27lug-02ago 2008</t>
  </si>
  <si>
    <t>03-09 ago 2008</t>
  </si>
  <si>
    <t>20-26 lug 2008</t>
  </si>
  <si>
    <t>10-16 ago 2008</t>
  </si>
  <si>
    <t>17-23 ago 2008</t>
  </si>
  <si>
    <t>25-30 ago 2008</t>
  </si>
  <si>
    <t>36 settimana</t>
  </si>
  <si>
    <t>31ago-6set 2008</t>
  </si>
  <si>
    <t>31/08-06/09/2008</t>
  </si>
  <si>
    <t>37 settimana</t>
  </si>
  <si>
    <t>07/09-13/09/2008</t>
  </si>
  <si>
    <t>07-13set 2008</t>
  </si>
  <si>
    <t>38 settimana</t>
  </si>
  <si>
    <t>14/09-20/09/2008</t>
  </si>
  <si>
    <t>39 settimana</t>
  </si>
  <si>
    <t>21/09-27/09/2008</t>
  </si>
  <si>
    <t>nd</t>
  </si>
  <si>
    <t>21-27set 2008</t>
  </si>
  <si>
    <t>40 settimana</t>
  </si>
  <si>
    <t>28/09-05/10/2008</t>
  </si>
  <si>
    <t>n.d.</t>
  </si>
  <si>
    <t>28set-05ott 2008</t>
  </si>
  <si>
    <t>41 settimana</t>
  </si>
  <si>
    <t>06-12/10/2008</t>
  </si>
  <si>
    <t>06-12 ott 2008</t>
  </si>
  <si>
    <t xml:space="preserve">INFESTAZIONI DRUPE 41° settimana: 06 - 12 ott 2008 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</si>
</sst>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</numFmts>
  <fonts count="12">
    <font>
      <sz val="10"/>
      <name val="Arial"/>
      <family val="0"/>
    </font>
    <font>
      <b/>
      <sz val="10"/>
      <name val="Trebuchet M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rebuchet MS"/>
      <family val="2"/>
    </font>
    <font>
      <b/>
      <sz val="14"/>
      <name val="Trebuchet MS"/>
      <family val="2"/>
    </font>
    <font>
      <sz val="14"/>
      <name val="Arial"/>
      <family val="0"/>
    </font>
    <font>
      <sz val="10"/>
      <name val="Trebuchet MS"/>
      <family val="2"/>
    </font>
    <font>
      <b/>
      <sz val="12"/>
      <name val="Arial"/>
      <family val="0"/>
    </font>
    <font>
      <sz val="9"/>
      <name val="Trebuchet MS"/>
      <family val="2"/>
    </font>
    <font>
      <sz val="8"/>
      <name val="Arial"/>
      <family val="2"/>
    </font>
    <font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hair"/>
      <top style="hair"/>
      <bottom style="hair"/>
    </border>
    <border>
      <left style="double"/>
      <right style="hair"/>
      <top style="hair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1" fontId="1" fillId="3" borderId="2" xfId="0" applyNumberFormat="1" applyFont="1" applyFill="1" applyBorder="1" applyAlignment="1">
      <alignment horizontal="center" vertical="center" wrapText="1"/>
    </xf>
    <xf numFmtId="1" fontId="1" fillId="3" borderId="3" xfId="0" applyNumberFormat="1" applyFont="1" applyFill="1" applyBorder="1" applyAlignment="1">
      <alignment horizontal="center" vertical="center" wrapText="1"/>
    </xf>
    <xf numFmtId="1" fontId="1" fillId="3" borderId="4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1" fontId="7" fillId="0" borderId="3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7" fillId="0" borderId="7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3" xfId="0" applyFont="1" applyBorder="1" applyAlignment="1">
      <alignment/>
    </xf>
    <xf numFmtId="1" fontId="9" fillId="2" borderId="1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top" wrapText="1"/>
    </xf>
    <xf numFmtId="1" fontId="0" fillId="0" borderId="5" xfId="0" applyNumberFormat="1" applyBorder="1" applyAlignment="1">
      <alignment horizontal="right"/>
    </xf>
    <xf numFmtId="1" fontId="0" fillId="0" borderId="6" xfId="0" applyNumberFormat="1" applyBorder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3" xfId="0" applyBorder="1" applyAlignment="1">
      <alignment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Font="1" applyFill="1" applyBorder="1" applyAlignment="1">
      <alignment horizontal="center" vertical="top" wrapText="1"/>
    </xf>
    <xf numFmtId="16" fontId="10" fillId="0" borderId="1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16" fontId="10" fillId="0" borderId="2" xfId="0" applyNumberFormat="1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16" fontId="10" fillId="0" borderId="1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center" wrapText="1"/>
    </xf>
    <xf numFmtId="16" fontId="10" fillId="0" borderId="2" xfId="0" applyNumberFormat="1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1" fontId="9" fillId="0" borderId="3" xfId="0" applyNumberFormat="1" applyFont="1" applyFill="1" applyBorder="1" applyAlignment="1">
      <alignment horizontal="center" vertical="center" wrapText="1"/>
    </xf>
    <xf numFmtId="1" fontId="9" fillId="2" borderId="3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866775</xdr:colOff>
      <xdr:row>47</xdr:row>
      <xdr:rowOff>9525</xdr:rowOff>
    </xdr:from>
    <xdr:to>
      <xdr:col>2</xdr:col>
      <xdr:colOff>1066800</xdr:colOff>
      <xdr:row>48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8496300"/>
          <a:ext cx="200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1333500</xdr:colOff>
      <xdr:row>47</xdr:row>
      <xdr:rowOff>0</xdr:rowOff>
    </xdr:from>
    <xdr:to>
      <xdr:col>3</xdr:col>
      <xdr:colOff>438150</xdr:colOff>
      <xdr:row>48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71775" y="8486775"/>
          <a:ext cx="457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13</xdr:row>
      <xdr:rowOff>161925</xdr:rowOff>
    </xdr:from>
    <xdr:to>
      <xdr:col>4</xdr:col>
      <xdr:colOff>9525</xdr:colOff>
      <xdr:row>15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2867025"/>
          <a:ext cx="457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409575</xdr:colOff>
      <xdr:row>14</xdr:row>
      <xdr:rowOff>9525</xdr:rowOff>
    </xdr:from>
    <xdr:to>
      <xdr:col>3</xdr:col>
      <xdr:colOff>9525</xdr:colOff>
      <xdr:row>15</xdr:row>
      <xdr:rowOff>9525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19350" y="2886075"/>
          <a:ext cx="200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10</xdr:row>
      <xdr:rowOff>57150</xdr:rowOff>
    </xdr:from>
    <xdr:to>
      <xdr:col>3</xdr:col>
      <xdr:colOff>276225</xdr:colOff>
      <xdr:row>11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2419350"/>
          <a:ext cx="457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10</xdr:row>
      <xdr:rowOff>57150</xdr:rowOff>
    </xdr:from>
    <xdr:to>
      <xdr:col>2</xdr:col>
      <xdr:colOff>419100</xdr:colOff>
      <xdr:row>10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62175" y="2419350"/>
          <a:ext cx="200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C1">
      <selection activeCell="A1" sqref="A1:O1"/>
    </sheetView>
  </sheetViews>
  <sheetFormatPr defaultColWidth="9.140625" defaultRowHeight="12.75"/>
  <cols>
    <col min="1" max="1" width="6.7109375" style="41" customWidth="1"/>
    <col min="2" max="2" width="14.8515625" style="28" bestFit="1" customWidth="1"/>
    <col min="3" max="3" width="20.28125" style="0" bestFit="1" customWidth="1"/>
    <col min="4" max="13" width="10.7109375" style="0" customWidth="1"/>
    <col min="15" max="15" width="11.00390625" style="0" bestFit="1" customWidth="1"/>
  </cols>
  <sheetData>
    <row r="1" spans="1:15" ht="27" customHeight="1" thickTop="1">
      <c r="A1" s="61" t="s">
        <v>93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3"/>
      <c r="M1" s="63"/>
      <c r="N1" s="63"/>
      <c r="O1" s="64"/>
    </row>
    <row r="2" spans="1:15" ht="12.75">
      <c r="A2" s="39"/>
      <c r="B2" s="36"/>
      <c r="C2" s="7"/>
      <c r="D2" s="43" t="s">
        <v>69</v>
      </c>
      <c r="E2" s="43" t="s">
        <v>68</v>
      </c>
      <c r="F2" s="43" t="s">
        <v>67</v>
      </c>
      <c r="G2" s="43" t="s">
        <v>66</v>
      </c>
      <c r="H2" s="43" t="s">
        <v>84</v>
      </c>
      <c r="I2" s="43" t="s">
        <v>94</v>
      </c>
      <c r="J2" s="43" t="s">
        <v>103</v>
      </c>
      <c r="K2" s="43" t="s">
        <v>106</v>
      </c>
      <c r="L2" s="43" t="s">
        <v>109</v>
      </c>
      <c r="M2" s="43" t="s">
        <v>111</v>
      </c>
      <c r="N2" s="43" t="s">
        <v>115</v>
      </c>
      <c r="O2" s="44" t="s">
        <v>119</v>
      </c>
    </row>
    <row r="3" spans="1:15" ht="13.5" customHeight="1">
      <c r="A3" s="59" t="s">
        <v>92</v>
      </c>
      <c r="B3" s="65" t="s">
        <v>23</v>
      </c>
      <c r="C3" s="65" t="s">
        <v>22</v>
      </c>
      <c r="D3" s="58" t="s">
        <v>85</v>
      </c>
      <c r="E3" s="58" t="s">
        <v>86</v>
      </c>
      <c r="F3" s="58" t="s">
        <v>87</v>
      </c>
      <c r="G3" s="58" t="s">
        <v>88</v>
      </c>
      <c r="H3" s="58" t="s">
        <v>89</v>
      </c>
      <c r="I3" s="58" t="s">
        <v>95</v>
      </c>
      <c r="J3" s="58" t="s">
        <v>105</v>
      </c>
      <c r="K3" s="58" t="s">
        <v>107</v>
      </c>
      <c r="L3" s="58" t="s">
        <v>110</v>
      </c>
      <c r="M3" s="58" t="s">
        <v>112</v>
      </c>
      <c r="N3" s="58" t="s">
        <v>116</v>
      </c>
      <c r="O3" s="60" t="s">
        <v>120</v>
      </c>
    </row>
    <row r="4" spans="1:15" ht="24" customHeight="1">
      <c r="A4" s="59"/>
      <c r="B4" s="65"/>
      <c r="C4" s="65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60"/>
    </row>
    <row r="5" spans="1:15" ht="12.75">
      <c r="A5" s="39">
        <v>1</v>
      </c>
      <c r="B5" s="26" t="s">
        <v>63</v>
      </c>
      <c r="C5" s="24" t="s">
        <v>45</v>
      </c>
      <c r="D5" s="25">
        <v>1</v>
      </c>
      <c r="E5" s="25">
        <v>2</v>
      </c>
      <c r="F5" s="25">
        <v>0</v>
      </c>
      <c r="G5" s="25">
        <v>4</v>
      </c>
      <c r="H5" s="25">
        <v>8</v>
      </c>
      <c r="I5" s="25">
        <v>3</v>
      </c>
      <c r="J5" s="25">
        <v>10</v>
      </c>
      <c r="K5" s="25">
        <v>15</v>
      </c>
      <c r="L5" s="25">
        <v>12</v>
      </c>
      <c r="M5" s="57">
        <v>0</v>
      </c>
      <c r="N5" s="57">
        <v>1</v>
      </c>
      <c r="O5" s="54">
        <v>0</v>
      </c>
    </row>
    <row r="6" spans="1:15" ht="12.75">
      <c r="A6" s="39">
        <v>2</v>
      </c>
      <c r="B6" s="26" t="s">
        <v>64</v>
      </c>
      <c r="C6" s="26" t="s">
        <v>46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25">
        <v>0</v>
      </c>
      <c r="J6" s="25">
        <v>0</v>
      </c>
      <c r="K6" s="25">
        <v>0</v>
      </c>
      <c r="L6" s="25">
        <v>0</v>
      </c>
      <c r="M6" s="57">
        <v>0</v>
      </c>
      <c r="N6" s="57">
        <v>0</v>
      </c>
      <c r="O6" s="54">
        <v>0</v>
      </c>
    </row>
    <row r="7" spans="1:15" ht="12.75">
      <c r="A7" s="39">
        <v>3</v>
      </c>
      <c r="B7" s="26" t="s">
        <v>64</v>
      </c>
      <c r="C7" s="24" t="s">
        <v>47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1</v>
      </c>
      <c r="L7" s="25">
        <v>0</v>
      </c>
      <c r="M7" s="57">
        <v>0</v>
      </c>
      <c r="N7" s="57">
        <v>0</v>
      </c>
      <c r="O7" s="54">
        <v>0</v>
      </c>
    </row>
    <row r="8" spans="1:15" ht="12.75">
      <c r="A8" s="39">
        <v>4</v>
      </c>
      <c r="B8" s="26" t="s">
        <v>63</v>
      </c>
      <c r="C8" s="24" t="s">
        <v>48</v>
      </c>
      <c r="D8" s="25">
        <v>1</v>
      </c>
      <c r="E8" s="25">
        <v>0</v>
      </c>
      <c r="F8" s="25">
        <v>1</v>
      </c>
      <c r="G8" s="25">
        <v>1</v>
      </c>
      <c r="H8" s="25">
        <v>0</v>
      </c>
      <c r="I8" s="25">
        <v>0</v>
      </c>
      <c r="J8" s="25">
        <v>2</v>
      </c>
      <c r="K8" s="25">
        <v>4</v>
      </c>
      <c r="L8" s="25">
        <v>0</v>
      </c>
      <c r="M8" s="57">
        <v>0</v>
      </c>
      <c r="N8" s="57">
        <v>0</v>
      </c>
      <c r="O8" s="54">
        <v>1</v>
      </c>
    </row>
    <row r="9" spans="1:15" ht="12.75">
      <c r="A9" s="39">
        <v>5</v>
      </c>
      <c r="B9" s="26" t="s">
        <v>64</v>
      </c>
      <c r="C9" s="24" t="s">
        <v>49</v>
      </c>
      <c r="D9" s="25">
        <v>0</v>
      </c>
      <c r="E9" s="25">
        <v>0</v>
      </c>
      <c r="F9" s="25">
        <v>1</v>
      </c>
      <c r="G9" s="25">
        <v>0</v>
      </c>
      <c r="H9" s="25">
        <v>0</v>
      </c>
      <c r="I9" s="25">
        <v>0</v>
      </c>
      <c r="J9" s="25">
        <v>6</v>
      </c>
      <c r="K9" s="25">
        <v>5</v>
      </c>
      <c r="L9" s="25">
        <v>8</v>
      </c>
      <c r="M9" s="57">
        <v>1</v>
      </c>
      <c r="N9" s="57">
        <v>0</v>
      </c>
      <c r="O9" s="54">
        <v>0</v>
      </c>
    </row>
    <row r="10" spans="1:15" ht="15" customHeight="1">
      <c r="A10" s="39">
        <v>6</v>
      </c>
      <c r="B10" s="26" t="s">
        <v>64</v>
      </c>
      <c r="C10" s="24" t="s">
        <v>50</v>
      </c>
      <c r="D10" s="25">
        <v>1</v>
      </c>
      <c r="E10" s="25">
        <v>2</v>
      </c>
      <c r="F10" s="25">
        <v>1</v>
      </c>
      <c r="G10" s="25">
        <v>1</v>
      </c>
      <c r="H10" s="25">
        <v>0</v>
      </c>
      <c r="I10" s="25">
        <v>1</v>
      </c>
      <c r="J10" s="25">
        <v>3</v>
      </c>
      <c r="K10" s="25">
        <v>8</v>
      </c>
      <c r="L10" s="25">
        <v>1</v>
      </c>
      <c r="M10" s="57">
        <v>1</v>
      </c>
      <c r="N10" s="57">
        <v>1</v>
      </c>
      <c r="O10" s="54">
        <v>0</v>
      </c>
    </row>
    <row r="11" spans="1:15" ht="12.75">
      <c r="A11" s="39">
        <v>7</v>
      </c>
      <c r="B11" s="26" t="s">
        <v>80</v>
      </c>
      <c r="C11" s="24" t="s">
        <v>51</v>
      </c>
      <c r="D11" s="25">
        <v>0</v>
      </c>
      <c r="E11" s="25">
        <v>1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1</v>
      </c>
      <c r="L11" s="25">
        <v>1</v>
      </c>
      <c r="M11" s="57">
        <v>0</v>
      </c>
      <c r="N11" s="57">
        <v>0</v>
      </c>
      <c r="O11" s="54">
        <v>0</v>
      </c>
    </row>
    <row r="12" spans="1:15" ht="12.75">
      <c r="A12" s="39">
        <v>8</v>
      </c>
      <c r="B12" s="26" t="s">
        <v>64</v>
      </c>
      <c r="C12" s="24" t="s">
        <v>90</v>
      </c>
      <c r="D12" s="25">
        <v>2</v>
      </c>
      <c r="E12" s="25">
        <v>4</v>
      </c>
      <c r="F12" s="25">
        <v>4</v>
      </c>
      <c r="G12" s="25">
        <v>4</v>
      </c>
      <c r="H12" s="25">
        <v>2</v>
      </c>
      <c r="I12" s="25">
        <v>8</v>
      </c>
      <c r="J12" s="25">
        <v>7</v>
      </c>
      <c r="K12" s="25">
        <v>10</v>
      </c>
      <c r="L12" s="25">
        <v>22</v>
      </c>
      <c r="M12" s="57">
        <v>4</v>
      </c>
      <c r="N12" s="57">
        <v>2</v>
      </c>
      <c r="O12" s="54">
        <v>2</v>
      </c>
    </row>
    <row r="13" spans="1:15" ht="13.5" customHeight="1">
      <c r="A13" s="39">
        <v>9</v>
      </c>
      <c r="B13" s="26" t="s">
        <v>65</v>
      </c>
      <c r="C13" s="24" t="s">
        <v>53</v>
      </c>
      <c r="D13" s="25">
        <v>0</v>
      </c>
      <c r="E13" s="25">
        <v>0</v>
      </c>
      <c r="F13" s="25">
        <v>0</v>
      </c>
      <c r="G13" s="25">
        <v>1</v>
      </c>
      <c r="H13" s="25">
        <v>0</v>
      </c>
      <c r="I13" s="25">
        <v>3</v>
      </c>
      <c r="J13" s="25">
        <v>4</v>
      </c>
      <c r="K13" s="25">
        <v>1</v>
      </c>
      <c r="L13" s="25">
        <v>0</v>
      </c>
      <c r="M13" s="57">
        <v>0</v>
      </c>
      <c r="N13" s="57">
        <v>2</v>
      </c>
      <c r="O13" s="54">
        <v>1</v>
      </c>
    </row>
    <row r="14" spans="1:15" ht="12.75">
      <c r="A14" s="39">
        <v>10</v>
      </c>
      <c r="B14" s="26" t="s">
        <v>65</v>
      </c>
      <c r="C14" s="24" t="s">
        <v>52</v>
      </c>
      <c r="D14" s="25">
        <v>0</v>
      </c>
      <c r="E14" s="25">
        <v>0</v>
      </c>
      <c r="F14" s="25">
        <v>0</v>
      </c>
      <c r="G14" s="25">
        <v>0</v>
      </c>
      <c r="H14" s="25">
        <v>1</v>
      </c>
      <c r="I14" s="25">
        <v>3</v>
      </c>
      <c r="J14" s="25">
        <v>12</v>
      </c>
      <c r="K14" s="25">
        <v>5</v>
      </c>
      <c r="L14" s="25">
        <v>3</v>
      </c>
      <c r="M14" s="57">
        <v>11</v>
      </c>
      <c r="N14" s="57">
        <v>10</v>
      </c>
      <c r="O14" s="54">
        <v>2</v>
      </c>
    </row>
    <row r="15" spans="1:15" ht="12.75">
      <c r="A15" s="39">
        <v>11</v>
      </c>
      <c r="B15" s="26" t="s">
        <v>65</v>
      </c>
      <c r="C15" s="24" t="s">
        <v>54</v>
      </c>
      <c r="D15" s="25">
        <v>0</v>
      </c>
      <c r="E15" s="25">
        <v>0</v>
      </c>
      <c r="F15" s="25">
        <v>0</v>
      </c>
      <c r="G15" s="25">
        <v>1</v>
      </c>
      <c r="H15" s="25">
        <v>12</v>
      </c>
      <c r="I15" s="25">
        <v>2</v>
      </c>
      <c r="J15" s="25">
        <v>8</v>
      </c>
      <c r="K15" s="25">
        <v>7</v>
      </c>
      <c r="L15" s="25">
        <v>2</v>
      </c>
      <c r="M15" s="57">
        <v>10</v>
      </c>
      <c r="N15" s="57">
        <v>6</v>
      </c>
      <c r="O15" s="54">
        <v>3</v>
      </c>
    </row>
    <row r="16" spans="1:15" ht="12.75">
      <c r="A16" s="39">
        <v>12</v>
      </c>
      <c r="B16" s="26" t="s">
        <v>64</v>
      </c>
      <c r="C16" s="24" t="s">
        <v>55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1</v>
      </c>
      <c r="L16" s="25">
        <v>3</v>
      </c>
      <c r="M16" s="57">
        <v>0</v>
      </c>
      <c r="N16" s="57">
        <v>0</v>
      </c>
      <c r="O16" s="54">
        <v>0</v>
      </c>
    </row>
    <row r="17" spans="1:15" ht="12.75">
      <c r="A17" s="39">
        <v>13</v>
      </c>
      <c r="B17" s="26" t="s">
        <v>63</v>
      </c>
      <c r="C17" s="24" t="s">
        <v>56</v>
      </c>
      <c r="D17" s="25">
        <v>0</v>
      </c>
      <c r="E17" s="25">
        <v>1</v>
      </c>
      <c r="F17" s="25">
        <v>0</v>
      </c>
      <c r="G17" s="25">
        <v>1</v>
      </c>
      <c r="H17" s="25">
        <v>2</v>
      </c>
      <c r="I17" s="25">
        <v>4</v>
      </c>
      <c r="J17" s="25">
        <v>10</v>
      </c>
      <c r="K17" s="25">
        <v>5</v>
      </c>
      <c r="L17" s="25">
        <v>5</v>
      </c>
      <c r="M17" s="57">
        <v>2</v>
      </c>
      <c r="N17" s="57">
        <v>2</v>
      </c>
      <c r="O17" s="54">
        <v>0</v>
      </c>
    </row>
    <row r="18" spans="1:15" ht="12.75">
      <c r="A18" s="39">
        <v>14</v>
      </c>
      <c r="B18" s="26" t="s">
        <v>64</v>
      </c>
      <c r="C18" s="24" t="s">
        <v>57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3</v>
      </c>
      <c r="J18" s="25">
        <v>1</v>
      </c>
      <c r="K18" s="25">
        <v>2</v>
      </c>
      <c r="L18" s="25">
        <v>3</v>
      </c>
      <c r="M18" s="57">
        <v>0</v>
      </c>
      <c r="N18" s="57">
        <v>0</v>
      </c>
      <c r="O18" s="54">
        <v>0</v>
      </c>
    </row>
    <row r="19" spans="1:15" ht="12.75">
      <c r="A19" s="39">
        <v>15</v>
      </c>
      <c r="B19" s="26" t="s">
        <v>64</v>
      </c>
      <c r="C19" s="24" t="s">
        <v>58</v>
      </c>
      <c r="D19" s="25">
        <v>0</v>
      </c>
      <c r="E19" s="25">
        <v>0</v>
      </c>
      <c r="F19" s="25">
        <v>1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57">
        <v>2</v>
      </c>
      <c r="N19" s="57">
        <v>8</v>
      </c>
      <c r="O19" s="54">
        <v>2</v>
      </c>
    </row>
    <row r="20" spans="1:15" ht="12.75">
      <c r="A20" s="39">
        <v>16</v>
      </c>
      <c r="B20" s="26" t="s">
        <v>64</v>
      </c>
      <c r="C20" s="24" t="s">
        <v>59</v>
      </c>
      <c r="D20" s="25">
        <v>1</v>
      </c>
      <c r="E20" s="25">
        <v>0</v>
      </c>
      <c r="F20" s="25">
        <v>0</v>
      </c>
      <c r="G20" s="25">
        <v>0</v>
      </c>
      <c r="H20" s="25">
        <v>1</v>
      </c>
      <c r="I20" s="25">
        <v>1</v>
      </c>
      <c r="J20" s="25">
        <v>2</v>
      </c>
      <c r="K20" s="25">
        <v>2</v>
      </c>
      <c r="L20" s="25">
        <v>3</v>
      </c>
      <c r="M20" s="57">
        <v>0</v>
      </c>
      <c r="N20" s="57">
        <v>0</v>
      </c>
      <c r="O20" s="54">
        <v>1</v>
      </c>
    </row>
    <row r="21" spans="1:15" ht="12.75">
      <c r="A21" s="39">
        <v>17</v>
      </c>
      <c r="B21" s="26" t="s">
        <v>64</v>
      </c>
      <c r="C21" s="24" t="s">
        <v>60</v>
      </c>
      <c r="D21" s="25">
        <v>5</v>
      </c>
      <c r="E21" s="25">
        <v>4</v>
      </c>
      <c r="F21" s="25">
        <v>0</v>
      </c>
      <c r="G21" s="25">
        <v>3</v>
      </c>
      <c r="H21" s="25">
        <v>6</v>
      </c>
      <c r="I21" s="25">
        <v>30</v>
      </c>
      <c r="J21" s="25">
        <v>27</v>
      </c>
      <c r="K21" s="25">
        <v>13</v>
      </c>
      <c r="L21" s="25">
        <v>8</v>
      </c>
      <c r="M21" s="57">
        <v>5</v>
      </c>
      <c r="N21" s="57">
        <v>4</v>
      </c>
      <c r="O21" s="54">
        <v>2</v>
      </c>
    </row>
    <row r="22" spans="1:15" ht="15">
      <c r="A22" s="39">
        <v>18</v>
      </c>
      <c r="B22" s="37" t="s">
        <v>29</v>
      </c>
      <c r="C22" s="26" t="s">
        <v>61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57">
        <v>0</v>
      </c>
      <c r="N22" s="57">
        <v>0</v>
      </c>
      <c r="O22" s="54">
        <v>0</v>
      </c>
    </row>
    <row r="23" spans="1:15" ht="12.75">
      <c r="A23" s="39">
        <v>19</v>
      </c>
      <c r="B23" s="26" t="s">
        <v>64</v>
      </c>
      <c r="C23" s="26" t="s">
        <v>62</v>
      </c>
      <c r="D23" s="25">
        <v>0</v>
      </c>
      <c r="E23" s="25">
        <v>1</v>
      </c>
      <c r="F23" s="25">
        <v>0</v>
      </c>
      <c r="G23" s="25">
        <v>0</v>
      </c>
      <c r="H23" s="25">
        <v>0</v>
      </c>
      <c r="I23" s="25">
        <v>1</v>
      </c>
      <c r="J23" s="25">
        <v>8</v>
      </c>
      <c r="K23" s="25">
        <v>1</v>
      </c>
      <c r="L23" s="25">
        <v>3</v>
      </c>
      <c r="M23" s="57">
        <v>0</v>
      </c>
      <c r="N23" s="57">
        <v>0</v>
      </c>
      <c r="O23" s="54">
        <v>0</v>
      </c>
    </row>
    <row r="24" spans="1:15" ht="15">
      <c r="A24" s="39">
        <v>101</v>
      </c>
      <c r="B24" s="37" t="s">
        <v>74</v>
      </c>
      <c r="C24" s="7" t="s">
        <v>70</v>
      </c>
      <c r="D24" s="27">
        <v>0</v>
      </c>
      <c r="E24" s="27">
        <v>1</v>
      </c>
      <c r="F24" s="27">
        <v>0</v>
      </c>
      <c r="G24" s="27">
        <v>1</v>
      </c>
      <c r="H24" s="27">
        <v>5</v>
      </c>
      <c r="I24" s="50">
        <v>14</v>
      </c>
      <c r="J24" s="27">
        <v>21</v>
      </c>
      <c r="K24" s="52">
        <v>29</v>
      </c>
      <c r="L24" s="52">
        <v>9</v>
      </c>
      <c r="M24" s="27">
        <v>21</v>
      </c>
      <c r="N24" s="27">
        <v>17</v>
      </c>
      <c r="O24" s="55">
        <v>15</v>
      </c>
    </row>
    <row r="25" spans="1:15" ht="15">
      <c r="A25" s="39">
        <v>102</v>
      </c>
      <c r="B25" s="37" t="s">
        <v>74</v>
      </c>
      <c r="C25" s="7" t="s">
        <v>70</v>
      </c>
      <c r="D25" s="27">
        <v>1</v>
      </c>
      <c r="E25" s="27">
        <v>0</v>
      </c>
      <c r="F25" s="27">
        <v>0</v>
      </c>
      <c r="G25" s="27">
        <v>12</v>
      </c>
      <c r="H25" s="27">
        <v>10</v>
      </c>
      <c r="I25" s="50">
        <v>21</v>
      </c>
      <c r="J25" s="27">
        <v>14</v>
      </c>
      <c r="K25" s="52">
        <v>10</v>
      </c>
      <c r="L25" s="52">
        <v>7</v>
      </c>
      <c r="M25" s="27">
        <v>4</v>
      </c>
      <c r="N25" s="27">
        <v>7</v>
      </c>
      <c r="O25" s="55">
        <v>17</v>
      </c>
    </row>
    <row r="26" spans="1:15" ht="15">
      <c r="A26" s="39">
        <v>103</v>
      </c>
      <c r="B26" s="37" t="s">
        <v>74</v>
      </c>
      <c r="C26" s="7" t="s">
        <v>71</v>
      </c>
      <c r="D26" s="27">
        <v>8</v>
      </c>
      <c r="E26" s="27">
        <v>2</v>
      </c>
      <c r="F26" s="27">
        <v>0</v>
      </c>
      <c r="G26" s="27">
        <v>6</v>
      </c>
      <c r="H26" s="27">
        <v>9</v>
      </c>
      <c r="I26" s="50">
        <v>25</v>
      </c>
      <c r="J26" s="27">
        <v>29</v>
      </c>
      <c r="K26" s="52">
        <v>12</v>
      </c>
      <c r="L26" s="52">
        <v>7</v>
      </c>
      <c r="M26" s="27">
        <v>12</v>
      </c>
      <c r="N26" s="27">
        <v>14</v>
      </c>
      <c r="O26" s="55">
        <v>38</v>
      </c>
    </row>
    <row r="27" spans="1:15" ht="15">
      <c r="A27" s="39">
        <v>104</v>
      </c>
      <c r="B27" s="37" t="s">
        <v>74</v>
      </c>
      <c r="C27" s="7" t="s">
        <v>3</v>
      </c>
      <c r="D27" s="27">
        <v>5</v>
      </c>
      <c r="E27" s="27">
        <v>0</v>
      </c>
      <c r="F27" s="27">
        <v>0</v>
      </c>
      <c r="G27" s="27">
        <v>2</v>
      </c>
      <c r="H27" s="27">
        <v>1</v>
      </c>
      <c r="I27" s="50">
        <v>11</v>
      </c>
      <c r="J27" s="27">
        <v>7</v>
      </c>
      <c r="K27" s="52">
        <v>9</v>
      </c>
      <c r="L27" s="52">
        <v>4</v>
      </c>
      <c r="M27" s="27">
        <v>1</v>
      </c>
      <c r="N27" s="27">
        <v>4</v>
      </c>
      <c r="O27" s="55">
        <v>29</v>
      </c>
    </row>
    <row r="28" spans="1:15" ht="15">
      <c r="A28" s="39">
        <v>105</v>
      </c>
      <c r="B28" s="37" t="s">
        <v>74</v>
      </c>
      <c r="C28" s="7" t="s">
        <v>30</v>
      </c>
      <c r="D28" s="27">
        <v>0</v>
      </c>
      <c r="E28" s="27">
        <v>1</v>
      </c>
      <c r="F28" s="27">
        <v>1</v>
      </c>
      <c r="G28" s="27">
        <v>1</v>
      </c>
      <c r="H28" s="27">
        <v>7</v>
      </c>
      <c r="I28" s="50">
        <v>15</v>
      </c>
      <c r="J28" s="27">
        <v>11</v>
      </c>
      <c r="K28" s="52">
        <v>6</v>
      </c>
      <c r="L28" s="52">
        <v>6</v>
      </c>
      <c r="M28" s="27">
        <v>0</v>
      </c>
      <c r="N28" s="27">
        <v>3</v>
      </c>
      <c r="O28" s="55">
        <v>10</v>
      </c>
    </row>
    <row r="29" spans="1:15" ht="15">
      <c r="A29" s="39">
        <v>106</v>
      </c>
      <c r="B29" s="37" t="s">
        <v>75</v>
      </c>
      <c r="C29" s="7" t="s">
        <v>31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50">
        <v>0</v>
      </c>
      <c r="J29" s="27">
        <v>1</v>
      </c>
      <c r="K29" s="52">
        <v>3</v>
      </c>
      <c r="L29" s="52">
        <v>2</v>
      </c>
      <c r="M29" s="27" t="s">
        <v>113</v>
      </c>
      <c r="N29" s="27" t="s">
        <v>117</v>
      </c>
      <c r="O29" s="55" t="s">
        <v>117</v>
      </c>
    </row>
    <row r="30" spans="1:15" ht="15">
      <c r="A30" s="39">
        <v>107</v>
      </c>
      <c r="B30" s="37" t="s">
        <v>75</v>
      </c>
      <c r="C30" s="7" t="s">
        <v>32</v>
      </c>
      <c r="D30" s="27" t="s">
        <v>33</v>
      </c>
      <c r="E30" s="27">
        <v>1</v>
      </c>
      <c r="F30" s="27">
        <v>0</v>
      </c>
      <c r="G30" s="27">
        <v>2</v>
      </c>
      <c r="H30" s="27">
        <v>5</v>
      </c>
      <c r="I30" s="50">
        <v>2</v>
      </c>
      <c r="J30" s="27">
        <v>3</v>
      </c>
      <c r="K30" s="52">
        <v>2</v>
      </c>
      <c r="L30" s="52">
        <v>1</v>
      </c>
      <c r="M30" s="27">
        <v>1</v>
      </c>
      <c r="N30" s="27">
        <v>2</v>
      </c>
      <c r="O30" s="55">
        <v>16</v>
      </c>
    </row>
    <row r="31" spans="1:15" ht="15">
      <c r="A31" s="39">
        <v>108</v>
      </c>
      <c r="B31" s="37" t="s">
        <v>75</v>
      </c>
      <c r="C31" s="7" t="s">
        <v>34</v>
      </c>
      <c r="D31" s="27">
        <v>0</v>
      </c>
      <c r="E31" s="27">
        <v>1</v>
      </c>
      <c r="F31" s="27">
        <v>0</v>
      </c>
      <c r="G31" s="27">
        <v>0</v>
      </c>
      <c r="H31" s="27">
        <v>2</v>
      </c>
      <c r="I31" s="50">
        <v>2</v>
      </c>
      <c r="J31" s="27">
        <v>1</v>
      </c>
      <c r="K31" s="52">
        <v>4</v>
      </c>
      <c r="L31" s="52">
        <v>0</v>
      </c>
      <c r="M31" s="27">
        <v>0</v>
      </c>
      <c r="N31" s="27">
        <v>0</v>
      </c>
      <c r="O31" s="55">
        <v>4</v>
      </c>
    </row>
    <row r="32" spans="1:15" ht="15">
      <c r="A32" s="39">
        <v>109</v>
      </c>
      <c r="B32" s="37" t="s">
        <v>78</v>
      </c>
      <c r="C32" s="7" t="s">
        <v>72</v>
      </c>
      <c r="D32" s="27">
        <v>0</v>
      </c>
      <c r="E32" s="27">
        <v>1</v>
      </c>
      <c r="F32" s="27">
        <v>0</v>
      </c>
      <c r="G32" s="27">
        <v>0</v>
      </c>
      <c r="H32" s="27">
        <v>0</v>
      </c>
      <c r="I32" s="50">
        <v>2</v>
      </c>
      <c r="J32" s="27">
        <v>2</v>
      </c>
      <c r="K32" s="52">
        <v>3</v>
      </c>
      <c r="L32" s="52">
        <v>0</v>
      </c>
      <c r="M32" s="27">
        <v>1</v>
      </c>
      <c r="N32" s="27">
        <v>0</v>
      </c>
      <c r="O32" s="55">
        <v>5</v>
      </c>
    </row>
    <row r="33" spans="1:15" ht="15">
      <c r="A33" s="39">
        <v>110</v>
      </c>
      <c r="B33" s="37" t="s">
        <v>78</v>
      </c>
      <c r="C33" s="7" t="s">
        <v>73</v>
      </c>
      <c r="D33" s="27">
        <v>1</v>
      </c>
      <c r="E33" s="27">
        <v>1</v>
      </c>
      <c r="F33" s="27">
        <v>0</v>
      </c>
      <c r="G33" s="27">
        <v>0</v>
      </c>
      <c r="H33" s="27">
        <v>0</v>
      </c>
      <c r="I33" s="50">
        <v>0</v>
      </c>
      <c r="J33" s="27">
        <v>2</v>
      </c>
      <c r="K33" s="52">
        <v>0</v>
      </c>
      <c r="L33" s="52">
        <v>0</v>
      </c>
      <c r="M33" s="27">
        <v>1</v>
      </c>
      <c r="N33" s="27">
        <v>0</v>
      </c>
      <c r="O33" s="55">
        <v>1</v>
      </c>
    </row>
    <row r="34" spans="1:15" ht="15">
      <c r="A34" s="39">
        <v>111</v>
      </c>
      <c r="B34" s="37" t="s">
        <v>79</v>
      </c>
      <c r="C34" s="7" t="s">
        <v>35</v>
      </c>
      <c r="D34" s="27">
        <v>2</v>
      </c>
      <c r="E34" s="27">
        <v>0</v>
      </c>
      <c r="F34" s="27">
        <v>0</v>
      </c>
      <c r="G34" s="27">
        <v>1</v>
      </c>
      <c r="H34" s="27">
        <v>1</v>
      </c>
      <c r="I34" s="50">
        <v>6</v>
      </c>
      <c r="J34" s="27">
        <v>2</v>
      </c>
      <c r="K34" s="52">
        <v>1</v>
      </c>
      <c r="L34" s="52">
        <v>1</v>
      </c>
      <c r="M34" s="27">
        <v>1</v>
      </c>
      <c r="N34" s="27">
        <v>0</v>
      </c>
      <c r="O34" s="55">
        <v>3</v>
      </c>
    </row>
    <row r="35" spans="1:15" ht="15">
      <c r="A35" s="39">
        <v>112</v>
      </c>
      <c r="B35" s="37" t="s">
        <v>79</v>
      </c>
      <c r="C35" s="7" t="s">
        <v>28</v>
      </c>
      <c r="D35" s="27">
        <v>1</v>
      </c>
      <c r="E35" s="27">
        <v>0</v>
      </c>
      <c r="F35" s="27">
        <v>1</v>
      </c>
      <c r="G35" s="27">
        <v>0</v>
      </c>
      <c r="H35" s="27">
        <v>3</v>
      </c>
      <c r="I35" s="50">
        <v>10</v>
      </c>
      <c r="J35" s="27">
        <v>11</v>
      </c>
      <c r="K35" s="52">
        <v>13</v>
      </c>
      <c r="L35" s="52">
        <v>7</v>
      </c>
      <c r="M35" s="27">
        <v>2</v>
      </c>
      <c r="N35" s="27">
        <v>0</v>
      </c>
      <c r="O35" s="55">
        <v>0</v>
      </c>
    </row>
    <row r="36" spans="1:15" ht="15">
      <c r="A36" s="39">
        <v>113</v>
      </c>
      <c r="B36" s="37" t="s">
        <v>79</v>
      </c>
      <c r="C36" s="7" t="s">
        <v>36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50">
        <v>0</v>
      </c>
      <c r="J36" s="27">
        <v>0</v>
      </c>
      <c r="K36" s="52">
        <v>3</v>
      </c>
      <c r="L36" s="52">
        <v>0</v>
      </c>
      <c r="M36" s="27">
        <v>0</v>
      </c>
      <c r="N36" s="27">
        <v>0</v>
      </c>
      <c r="O36" s="55">
        <v>0</v>
      </c>
    </row>
    <row r="37" spans="1:15" ht="15">
      <c r="A37" s="39">
        <v>114</v>
      </c>
      <c r="B37" s="37" t="s">
        <v>79</v>
      </c>
      <c r="C37" s="7" t="s">
        <v>37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50">
        <v>0</v>
      </c>
      <c r="J37" s="27">
        <v>0</v>
      </c>
      <c r="K37" s="52">
        <v>1</v>
      </c>
      <c r="L37" s="52">
        <v>2</v>
      </c>
      <c r="M37" s="27">
        <v>2</v>
      </c>
      <c r="N37" s="27">
        <v>2</v>
      </c>
      <c r="O37" s="55">
        <v>0</v>
      </c>
    </row>
    <row r="38" spans="1:15" ht="15">
      <c r="A38" s="39">
        <v>115</v>
      </c>
      <c r="B38" s="37" t="s">
        <v>79</v>
      </c>
      <c r="C38" s="7" t="s">
        <v>38</v>
      </c>
      <c r="D38" s="27" t="s">
        <v>33</v>
      </c>
      <c r="E38" s="27">
        <v>0</v>
      </c>
      <c r="F38" s="27">
        <v>0</v>
      </c>
      <c r="G38" s="27">
        <v>0</v>
      </c>
      <c r="H38" s="27">
        <v>0</v>
      </c>
      <c r="I38" s="50">
        <v>0</v>
      </c>
      <c r="J38" s="27">
        <v>0</v>
      </c>
      <c r="K38" s="52">
        <v>2</v>
      </c>
      <c r="L38" s="52">
        <v>2</v>
      </c>
      <c r="M38" s="27">
        <v>1</v>
      </c>
      <c r="N38" s="27">
        <v>0</v>
      </c>
      <c r="O38" s="55">
        <v>1</v>
      </c>
    </row>
    <row r="39" spans="1:15" ht="15">
      <c r="A39" s="39">
        <v>116</v>
      </c>
      <c r="B39" s="37" t="s">
        <v>79</v>
      </c>
      <c r="C39" s="7" t="s">
        <v>39</v>
      </c>
      <c r="D39" s="27" t="s">
        <v>33</v>
      </c>
      <c r="E39" s="27">
        <v>0</v>
      </c>
      <c r="F39" s="27">
        <v>0</v>
      </c>
      <c r="G39" s="27">
        <v>0</v>
      </c>
      <c r="H39" s="27">
        <v>0</v>
      </c>
      <c r="I39" s="50">
        <v>1</v>
      </c>
      <c r="J39" s="27">
        <v>1</v>
      </c>
      <c r="K39" s="52">
        <v>1</v>
      </c>
      <c r="L39" s="52">
        <v>7</v>
      </c>
      <c r="M39" s="27">
        <v>4</v>
      </c>
      <c r="N39" s="27">
        <v>2</v>
      </c>
      <c r="O39" s="55">
        <v>0</v>
      </c>
    </row>
    <row r="40" spans="1:15" ht="12.75">
      <c r="A40" s="39">
        <v>117</v>
      </c>
      <c r="B40" s="26" t="s">
        <v>81</v>
      </c>
      <c r="C40" s="7" t="s">
        <v>40</v>
      </c>
      <c r="D40" s="27">
        <v>2</v>
      </c>
      <c r="E40" s="27">
        <v>2</v>
      </c>
      <c r="F40" s="27">
        <v>0</v>
      </c>
      <c r="G40" s="27">
        <v>2</v>
      </c>
      <c r="H40" s="27">
        <v>4</v>
      </c>
      <c r="I40" s="50">
        <v>5</v>
      </c>
      <c r="J40" s="27">
        <v>10</v>
      </c>
      <c r="K40" s="52">
        <v>13</v>
      </c>
      <c r="L40" s="52">
        <v>11</v>
      </c>
      <c r="M40" s="27">
        <v>4</v>
      </c>
      <c r="N40" s="27">
        <v>6</v>
      </c>
      <c r="O40" s="55">
        <v>10</v>
      </c>
    </row>
    <row r="41" spans="1:15" ht="12.75">
      <c r="A41" s="39">
        <v>118</v>
      </c>
      <c r="B41" s="26" t="s">
        <v>81</v>
      </c>
      <c r="C41" s="7" t="s">
        <v>41</v>
      </c>
      <c r="D41" s="27">
        <v>0</v>
      </c>
      <c r="E41" s="27">
        <v>1</v>
      </c>
      <c r="F41" s="27">
        <v>0</v>
      </c>
      <c r="G41" s="27">
        <v>1</v>
      </c>
      <c r="H41" s="27">
        <v>1</v>
      </c>
      <c r="I41" s="50">
        <v>13</v>
      </c>
      <c r="J41" s="27">
        <v>5</v>
      </c>
      <c r="K41" s="52">
        <v>4</v>
      </c>
      <c r="L41" s="52">
        <v>12</v>
      </c>
      <c r="M41" s="27">
        <v>5</v>
      </c>
      <c r="N41" s="27">
        <v>1</v>
      </c>
      <c r="O41" s="55">
        <v>1</v>
      </c>
    </row>
    <row r="42" spans="1:15" ht="12.75">
      <c r="A42" s="39">
        <v>119</v>
      </c>
      <c r="B42" s="26" t="s">
        <v>81</v>
      </c>
      <c r="C42" s="7" t="s">
        <v>42</v>
      </c>
      <c r="D42" s="27">
        <v>1</v>
      </c>
      <c r="E42" s="27">
        <v>1</v>
      </c>
      <c r="F42" s="27">
        <v>1</v>
      </c>
      <c r="G42" s="27">
        <v>2</v>
      </c>
      <c r="H42" s="27">
        <v>1</v>
      </c>
      <c r="I42" s="50">
        <v>4</v>
      </c>
      <c r="J42" s="27">
        <v>20</v>
      </c>
      <c r="K42" s="52">
        <v>34</v>
      </c>
      <c r="L42" s="52">
        <v>6</v>
      </c>
      <c r="M42" s="27">
        <v>3</v>
      </c>
      <c r="N42" s="27">
        <v>0</v>
      </c>
      <c r="O42" s="55">
        <v>2</v>
      </c>
    </row>
    <row r="43" spans="1:15" ht="12.75">
      <c r="A43" s="39">
        <v>120</v>
      </c>
      <c r="B43" s="26" t="s">
        <v>81</v>
      </c>
      <c r="C43" s="7" t="s">
        <v>43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50">
        <v>2</v>
      </c>
      <c r="J43" s="27">
        <v>0</v>
      </c>
      <c r="K43" s="52">
        <v>0</v>
      </c>
      <c r="L43" s="52">
        <v>0</v>
      </c>
      <c r="M43" s="27">
        <v>1</v>
      </c>
      <c r="N43" s="27">
        <v>0</v>
      </c>
      <c r="O43" s="55">
        <v>0</v>
      </c>
    </row>
    <row r="44" spans="1:15" ht="13.5" thickBot="1">
      <c r="A44" s="40">
        <v>121</v>
      </c>
      <c r="B44" s="38" t="s">
        <v>81</v>
      </c>
      <c r="C44" s="42" t="s">
        <v>44</v>
      </c>
      <c r="D44" s="35">
        <v>1</v>
      </c>
      <c r="E44" s="35">
        <v>0</v>
      </c>
      <c r="F44" s="35">
        <v>0</v>
      </c>
      <c r="G44" s="35">
        <v>0</v>
      </c>
      <c r="H44" s="35">
        <v>0</v>
      </c>
      <c r="I44" s="51">
        <v>8</v>
      </c>
      <c r="J44" s="35">
        <v>4</v>
      </c>
      <c r="K44" s="53">
        <v>11</v>
      </c>
      <c r="L44" s="53">
        <v>4</v>
      </c>
      <c r="M44" s="35">
        <v>0</v>
      </c>
      <c r="N44" s="35">
        <v>0</v>
      </c>
      <c r="O44" s="56">
        <v>0</v>
      </c>
    </row>
    <row r="45" spans="2:12" ht="13.5" thickTop="1">
      <c r="B45" s="30"/>
      <c r="C45" s="31"/>
      <c r="D45" s="32"/>
      <c r="E45" s="32"/>
      <c r="F45" s="32"/>
      <c r="G45" s="32"/>
      <c r="H45" s="32"/>
      <c r="I45" s="32"/>
      <c r="J45" s="32"/>
      <c r="K45" s="32"/>
      <c r="L45" s="32"/>
    </row>
    <row r="46" ht="12.75">
      <c r="A46" s="28" t="s">
        <v>91</v>
      </c>
    </row>
    <row r="48" ht="12.75">
      <c r="A48" s="28" t="s">
        <v>82</v>
      </c>
    </row>
  </sheetData>
  <mergeCells count="16">
    <mergeCell ref="O3:O4"/>
    <mergeCell ref="A1:O1"/>
    <mergeCell ref="N3:N4"/>
    <mergeCell ref="B3:B4"/>
    <mergeCell ref="D3:D4"/>
    <mergeCell ref="E3:E4"/>
    <mergeCell ref="M3:M4"/>
    <mergeCell ref="I3:I4"/>
    <mergeCell ref="C3:C4"/>
    <mergeCell ref="L3:L4"/>
    <mergeCell ref="K3:K4"/>
    <mergeCell ref="J3:J4"/>
    <mergeCell ref="A3:A4"/>
    <mergeCell ref="H3:H4"/>
    <mergeCell ref="F3:F4"/>
    <mergeCell ref="G3:G4"/>
  </mergeCells>
  <printOptions/>
  <pageMargins left="0.2" right="0.7874015748031497" top="0.984251968503937" bottom="0.984251968503937" header="0.5118110236220472" footer="0.5118110236220472"/>
  <pageSetup orientation="landscape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"/>
  <sheetViews>
    <sheetView workbookViewId="0" topLeftCell="A1">
      <selection activeCell="A1" sqref="A1:O1"/>
    </sheetView>
  </sheetViews>
  <sheetFormatPr defaultColWidth="9.140625" defaultRowHeight="12.75"/>
  <cols>
    <col min="1" max="1" width="12.8515625" style="28" customWidth="1"/>
    <col min="2" max="2" width="17.28125" style="0" bestFit="1" customWidth="1"/>
    <col min="3" max="3" width="9.00390625" style="0" customWidth="1"/>
    <col min="4" max="4" width="8.7109375" style="0" customWidth="1"/>
    <col min="5" max="5" width="9.28125" style="0" customWidth="1"/>
    <col min="6" max="10" width="8.7109375" style="0" customWidth="1"/>
    <col min="11" max="11" width="9.28125" style="0" customWidth="1"/>
  </cols>
  <sheetData>
    <row r="1" spans="1:15" ht="27" customHeight="1" thickTop="1">
      <c r="A1" s="69" t="s">
        <v>96</v>
      </c>
      <c r="B1" s="70"/>
      <c r="C1" s="70"/>
      <c r="D1" s="70"/>
      <c r="E1" s="70"/>
      <c r="F1" s="70"/>
      <c r="G1" s="70"/>
      <c r="H1" s="71"/>
      <c r="I1" s="71"/>
      <c r="J1" s="71"/>
      <c r="K1" s="71"/>
      <c r="L1" s="63"/>
      <c r="M1" s="63"/>
      <c r="N1" s="63"/>
      <c r="O1" s="64"/>
    </row>
    <row r="2" spans="1:15" ht="26.25" customHeight="1">
      <c r="A2" s="47"/>
      <c r="B2" s="45"/>
      <c r="C2" s="45"/>
      <c r="D2" s="48" t="s">
        <v>69</v>
      </c>
      <c r="E2" s="48" t="s">
        <v>68</v>
      </c>
      <c r="F2" s="48" t="s">
        <v>67</v>
      </c>
      <c r="G2" s="48" t="s">
        <v>66</v>
      </c>
      <c r="H2" s="48" t="s">
        <v>84</v>
      </c>
      <c r="I2" s="48" t="s">
        <v>94</v>
      </c>
      <c r="J2" s="48" t="s">
        <v>103</v>
      </c>
      <c r="K2" s="48" t="s">
        <v>106</v>
      </c>
      <c r="L2" s="48" t="s">
        <v>109</v>
      </c>
      <c r="M2" s="48" t="s">
        <v>111</v>
      </c>
      <c r="N2" s="48" t="s">
        <v>115</v>
      </c>
      <c r="O2" s="49" t="s">
        <v>119</v>
      </c>
    </row>
    <row r="3" spans="1:15" ht="13.5" customHeight="1">
      <c r="A3" s="67" t="s">
        <v>23</v>
      </c>
      <c r="B3" s="65" t="s">
        <v>22</v>
      </c>
      <c r="C3" s="65" t="s">
        <v>12</v>
      </c>
      <c r="D3" s="66" t="s">
        <v>99</v>
      </c>
      <c r="E3" s="66" t="s">
        <v>97</v>
      </c>
      <c r="F3" s="66" t="s">
        <v>98</v>
      </c>
      <c r="G3" s="66" t="s">
        <v>100</v>
      </c>
      <c r="H3" s="66" t="s">
        <v>101</v>
      </c>
      <c r="I3" s="66" t="s">
        <v>102</v>
      </c>
      <c r="J3" s="66" t="s">
        <v>104</v>
      </c>
      <c r="K3" s="66" t="s">
        <v>108</v>
      </c>
      <c r="L3" s="66" t="s">
        <v>108</v>
      </c>
      <c r="M3" s="66" t="s">
        <v>114</v>
      </c>
      <c r="N3" s="66" t="s">
        <v>118</v>
      </c>
      <c r="O3" s="68" t="s">
        <v>121</v>
      </c>
    </row>
    <row r="4" spans="1:15" ht="12.75" customHeight="1">
      <c r="A4" s="67"/>
      <c r="B4" s="65"/>
      <c r="C4" s="72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8"/>
    </row>
    <row r="5" spans="1:15" ht="15">
      <c r="A5" s="15" t="s">
        <v>24</v>
      </c>
      <c r="B5" s="16" t="s">
        <v>2</v>
      </c>
      <c r="C5" s="17"/>
      <c r="D5" s="27"/>
      <c r="E5" s="27"/>
      <c r="F5" s="27"/>
      <c r="G5" s="11">
        <v>4</v>
      </c>
      <c r="H5" s="11">
        <v>6</v>
      </c>
      <c r="I5" s="9">
        <v>0</v>
      </c>
      <c r="J5" s="9">
        <v>0</v>
      </c>
      <c r="K5" s="9">
        <v>4</v>
      </c>
      <c r="L5" s="9">
        <v>6</v>
      </c>
      <c r="M5" s="9">
        <v>12</v>
      </c>
      <c r="N5" s="9">
        <v>6</v>
      </c>
      <c r="O5" s="10">
        <v>10</v>
      </c>
    </row>
    <row r="6" spans="1:15" ht="15">
      <c r="A6" s="15" t="s">
        <v>24</v>
      </c>
      <c r="B6" s="16" t="s">
        <v>2</v>
      </c>
      <c r="C6" s="17"/>
      <c r="D6" s="27"/>
      <c r="E6" s="27"/>
      <c r="F6" s="27"/>
      <c r="G6" s="11">
        <v>0</v>
      </c>
      <c r="H6" s="11">
        <v>0</v>
      </c>
      <c r="I6" s="11">
        <v>0</v>
      </c>
      <c r="J6" s="11">
        <v>4</v>
      </c>
      <c r="K6" s="11">
        <v>2</v>
      </c>
      <c r="L6" s="11">
        <v>10</v>
      </c>
      <c r="M6" s="11">
        <v>2</v>
      </c>
      <c r="N6" s="11">
        <v>20</v>
      </c>
      <c r="O6" s="12">
        <v>2</v>
      </c>
    </row>
    <row r="7" spans="1:15" ht="15">
      <c r="A7" s="15" t="s">
        <v>24</v>
      </c>
      <c r="B7" s="16" t="s">
        <v>3</v>
      </c>
      <c r="C7" s="17"/>
      <c r="D7" s="27"/>
      <c r="E7" s="27"/>
      <c r="F7" s="27"/>
      <c r="G7" s="11">
        <v>0</v>
      </c>
      <c r="H7" s="11">
        <v>2</v>
      </c>
      <c r="I7" s="11">
        <v>0</v>
      </c>
      <c r="J7" s="11">
        <v>0</v>
      </c>
      <c r="K7" s="11">
        <v>2</v>
      </c>
      <c r="L7" s="11">
        <v>2</v>
      </c>
      <c r="M7" s="11">
        <v>10</v>
      </c>
      <c r="N7" s="11">
        <v>4</v>
      </c>
      <c r="O7" s="12">
        <v>0</v>
      </c>
    </row>
    <row r="8" spans="1:15" ht="15">
      <c r="A8" s="15" t="s">
        <v>25</v>
      </c>
      <c r="B8" s="16" t="s">
        <v>1</v>
      </c>
      <c r="C8" s="17"/>
      <c r="D8" s="27"/>
      <c r="E8" s="27"/>
      <c r="F8" s="27"/>
      <c r="G8" s="11">
        <v>2</v>
      </c>
      <c r="H8" s="11">
        <v>4</v>
      </c>
      <c r="I8" s="11">
        <v>0</v>
      </c>
      <c r="J8" s="11">
        <v>4</v>
      </c>
      <c r="K8" s="11">
        <v>0</v>
      </c>
      <c r="L8" s="11">
        <v>8</v>
      </c>
      <c r="M8" s="11">
        <v>8</v>
      </c>
      <c r="N8" s="11">
        <v>8</v>
      </c>
      <c r="O8" s="12">
        <v>4</v>
      </c>
    </row>
    <row r="9" spans="1:15" ht="15">
      <c r="A9" s="15" t="s">
        <v>25</v>
      </c>
      <c r="B9" s="16" t="s">
        <v>4</v>
      </c>
      <c r="C9" s="17"/>
      <c r="D9" s="27"/>
      <c r="E9" s="27"/>
      <c r="F9" s="27"/>
      <c r="G9" s="11">
        <v>2</v>
      </c>
      <c r="H9" s="11">
        <v>4</v>
      </c>
      <c r="I9" s="11">
        <v>0</v>
      </c>
      <c r="J9" s="11">
        <v>0</v>
      </c>
      <c r="K9" s="11">
        <v>2</v>
      </c>
      <c r="L9" s="11">
        <v>6</v>
      </c>
      <c r="M9" s="11" t="s">
        <v>113</v>
      </c>
      <c r="N9" s="11" t="s">
        <v>113</v>
      </c>
      <c r="O9" s="12" t="s">
        <v>113</v>
      </c>
    </row>
    <row r="10" spans="1:15" ht="15" customHeight="1">
      <c r="A10" s="15" t="s">
        <v>25</v>
      </c>
      <c r="B10" s="16" t="s">
        <v>0</v>
      </c>
      <c r="C10" s="17"/>
      <c r="D10" s="27"/>
      <c r="E10" s="27"/>
      <c r="F10" s="27"/>
      <c r="G10" s="11">
        <v>0</v>
      </c>
      <c r="H10" s="11">
        <v>0</v>
      </c>
      <c r="I10" s="11">
        <v>0</v>
      </c>
      <c r="J10" s="11">
        <v>0</v>
      </c>
      <c r="K10" s="11">
        <v>2</v>
      </c>
      <c r="L10" s="11">
        <v>4</v>
      </c>
      <c r="M10" s="11">
        <v>2</v>
      </c>
      <c r="N10" s="11">
        <v>4</v>
      </c>
      <c r="O10" s="12">
        <v>2</v>
      </c>
    </row>
    <row r="11" spans="1:15" ht="15">
      <c r="A11" s="15" t="s">
        <v>26</v>
      </c>
      <c r="B11" s="16" t="s">
        <v>76</v>
      </c>
      <c r="C11" s="17"/>
      <c r="D11" s="27"/>
      <c r="E11" s="27"/>
      <c r="F11" s="27"/>
      <c r="G11" s="11">
        <v>2</v>
      </c>
      <c r="H11" s="11">
        <v>0</v>
      </c>
      <c r="I11" s="11">
        <v>0</v>
      </c>
      <c r="J11" s="11">
        <v>0</v>
      </c>
      <c r="K11" s="11">
        <v>4</v>
      </c>
      <c r="L11" s="11">
        <v>4</v>
      </c>
      <c r="M11" s="11">
        <v>0</v>
      </c>
      <c r="N11" s="11">
        <v>4</v>
      </c>
      <c r="O11" s="12">
        <v>2</v>
      </c>
    </row>
    <row r="12" spans="1:15" ht="15">
      <c r="A12" s="15" t="s">
        <v>26</v>
      </c>
      <c r="B12" s="16" t="s">
        <v>77</v>
      </c>
      <c r="C12" s="19"/>
      <c r="D12" s="27"/>
      <c r="E12" s="27"/>
      <c r="F12" s="27"/>
      <c r="G12" s="11">
        <v>0</v>
      </c>
      <c r="H12" s="11">
        <v>2</v>
      </c>
      <c r="I12" s="11"/>
      <c r="J12" s="11"/>
      <c r="K12" s="11"/>
      <c r="L12" s="11"/>
      <c r="M12" s="11">
        <v>0</v>
      </c>
      <c r="N12" s="11">
        <v>0</v>
      </c>
      <c r="O12" s="12">
        <v>2</v>
      </c>
    </row>
    <row r="13" spans="1:15" ht="13.5" customHeight="1" thickBot="1">
      <c r="A13" s="20" t="s">
        <v>29</v>
      </c>
      <c r="B13" s="21" t="s">
        <v>28</v>
      </c>
      <c r="C13" s="22"/>
      <c r="D13" s="35"/>
      <c r="E13" s="35"/>
      <c r="F13" s="35"/>
      <c r="G13" s="13">
        <v>0</v>
      </c>
      <c r="H13" s="13"/>
      <c r="I13" s="13"/>
      <c r="J13" s="13"/>
      <c r="K13" s="13"/>
      <c r="L13" s="13"/>
      <c r="M13" s="13"/>
      <c r="N13" s="13"/>
      <c r="O13" s="14"/>
    </row>
    <row r="14" ht="13.5" thickTop="1"/>
    <row r="15" ht="12.75">
      <c r="A15" s="28" t="s">
        <v>82</v>
      </c>
    </row>
  </sheetData>
  <mergeCells count="16">
    <mergeCell ref="O3:O4"/>
    <mergeCell ref="A1:O1"/>
    <mergeCell ref="N3:N4"/>
    <mergeCell ref="J3:J4"/>
    <mergeCell ref="C3:C4"/>
    <mergeCell ref="I3:I4"/>
    <mergeCell ref="L3:L4"/>
    <mergeCell ref="M3:M4"/>
    <mergeCell ref="K3:K4"/>
    <mergeCell ref="H3:H4"/>
    <mergeCell ref="F3:F4"/>
    <mergeCell ref="G3:G4"/>
    <mergeCell ref="A3:A4"/>
    <mergeCell ref="D3:D4"/>
    <mergeCell ref="E3:E4"/>
    <mergeCell ref="B3:B4"/>
  </mergeCells>
  <printOptions horizontalCentered="1"/>
  <pageMargins left="0.35" right="0.26" top="0.984251968503937" bottom="0.984251968503937" header="0.5118110236220472" footer="0.511811023622047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1"/>
  <sheetViews>
    <sheetView workbookViewId="0" topLeftCell="A1">
      <selection activeCell="A1" sqref="A1:R1"/>
    </sheetView>
  </sheetViews>
  <sheetFormatPr defaultColWidth="9.140625" defaultRowHeight="12.75"/>
  <cols>
    <col min="1" max="1" width="11.8515625" style="0" bestFit="1" customWidth="1"/>
    <col min="2" max="2" width="17.28125" style="0" bestFit="1" customWidth="1"/>
    <col min="3" max="3" width="10.7109375" style="0" customWidth="1"/>
    <col min="4" max="4" width="11.140625" style="4" bestFit="1" customWidth="1"/>
    <col min="5" max="5" width="8.00390625" style="4" customWidth="1"/>
    <col min="6" max="12" width="4.7109375" style="1" customWidth="1"/>
    <col min="13" max="13" width="4.7109375" style="3" customWidth="1"/>
    <col min="14" max="14" width="5.7109375" style="3" customWidth="1"/>
    <col min="15" max="15" width="7.421875" style="3" bestFit="1" customWidth="1"/>
    <col min="16" max="16" width="7.8515625" style="3" bestFit="1" customWidth="1"/>
    <col min="17" max="17" width="10.140625" style="3" bestFit="1" customWidth="1"/>
    <col min="18" max="18" width="7.8515625" style="3" bestFit="1" customWidth="1"/>
    <col min="19" max="22" width="8.7109375" style="3" customWidth="1"/>
    <col min="23" max="23" width="8.7109375" style="2" customWidth="1"/>
    <col min="24" max="27" width="9.140625" style="2" customWidth="1"/>
  </cols>
  <sheetData>
    <row r="1" spans="1:18" ht="24" customHeight="1" thickTop="1">
      <c r="A1" s="73" t="s">
        <v>122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5"/>
      <c r="Q1" s="75"/>
      <c r="R1" s="76"/>
    </row>
    <row r="2" spans="1:18" ht="15" customHeight="1">
      <c r="A2" s="59" t="s">
        <v>23</v>
      </c>
      <c r="B2" s="65" t="s">
        <v>22</v>
      </c>
      <c r="C2" s="65" t="s">
        <v>12</v>
      </c>
      <c r="D2" s="65" t="s">
        <v>21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 t="s">
        <v>11</v>
      </c>
      <c r="Q2" s="65"/>
      <c r="R2" s="77"/>
    </row>
    <row r="3" spans="1:18" ht="24" customHeight="1">
      <c r="A3" s="59"/>
      <c r="B3" s="65"/>
      <c r="C3" s="72"/>
      <c r="D3" s="6" t="s">
        <v>27</v>
      </c>
      <c r="E3" s="5" t="s">
        <v>13</v>
      </c>
      <c r="F3" s="8" t="s">
        <v>14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15</v>
      </c>
      <c r="N3" s="8" t="s">
        <v>16</v>
      </c>
      <c r="O3" s="8" t="s">
        <v>17</v>
      </c>
      <c r="P3" s="9" t="s">
        <v>18</v>
      </c>
      <c r="Q3" s="9" t="s">
        <v>19</v>
      </c>
      <c r="R3" s="10" t="s">
        <v>20</v>
      </c>
    </row>
    <row r="4" spans="1:27" s="1" customFormat="1" ht="18" customHeight="1">
      <c r="A4" s="15" t="s">
        <v>24</v>
      </c>
      <c r="B4" s="16" t="s">
        <v>2</v>
      </c>
      <c r="C4" s="17"/>
      <c r="D4" s="18">
        <v>50</v>
      </c>
      <c r="E4" s="46">
        <v>2</v>
      </c>
      <c r="F4" s="34">
        <v>2</v>
      </c>
      <c r="G4" s="34">
        <v>3</v>
      </c>
      <c r="H4" s="34">
        <v>4</v>
      </c>
      <c r="I4" s="34">
        <v>0</v>
      </c>
      <c r="J4" s="34">
        <v>0</v>
      </c>
      <c r="K4" s="34">
        <v>0</v>
      </c>
      <c r="L4" s="34">
        <v>0</v>
      </c>
      <c r="M4" s="34">
        <v>0</v>
      </c>
      <c r="N4" s="34">
        <v>0</v>
      </c>
      <c r="O4" s="34">
        <v>1</v>
      </c>
      <c r="P4" s="11">
        <f aca="true" t="shared" si="0" ref="P4:P10">SUM(F4,G4,I4)/D4*100</f>
        <v>10</v>
      </c>
      <c r="Q4" s="11">
        <f aca="true" t="shared" si="1" ref="Q4:Q10">SUM(K4,L4,M4,N4,O4)/D4*100</f>
        <v>2</v>
      </c>
      <c r="R4" s="12">
        <f aca="true" t="shared" si="2" ref="R4:R10">SUM(F4:O4)/D4*100</f>
        <v>20</v>
      </c>
      <c r="S4" s="3"/>
      <c r="T4" s="3"/>
      <c r="U4" s="3"/>
      <c r="V4" s="3"/>
      <c r="W4" s="3"/>
      <c r="X4" s="3"/>
      <c r="Y4" s="3"/>
      <c r="Z4" s="3"/>
      <c r="AA4" s="3"/>
    </row>
    <row r="5" spans="1:27" s="1" customFormat="1" ht="18" customHeight="1">
      <c r="A5" s="15" t="s">
        <v>24</v>
      </c>
      <c r="B5" s="16" t="s">
        <v>2</v>
      </c>
      <c r="C5" s="17"/>
      <c r="D5" s="18">
        <v>50</v>
      </c>
      <c r="E5" s="46">
        <v>1</v>
      </c>
      <c r="F5" s="34">
        <v>0</v>
      </c>
      <c r="G5" s="34">
        <v>0</v>
      </c>
      <c r="H5" s="34">
        <v>0</v>
      </c>
      <c r="I5" s="34">
        <v>1</v>
      </c>
      <c r="J5" s="34">
        <v>1</v>
      </c>
      <c r="K5" s="34">
        <v>4</v>
      </c>
      <c r="L5" s="34">
        <v>3</v>
      </c>
      <c r="M5" s="34"/>
      <c r="N5" s="34">
        <v>2</v>
      </c>
      <c r="O5" s="34">
        <v>10</v>
      </c>
      <c r="P5" s="11">
        <f t="shared" si="0"/>
        <v>2</v>
      </c>
      <c r="Q5" s="11">
        <f t="shared" si="1"/>
        <v>38</v>
      </c>
      <c r="R5" s="12">
        <f t="shared" si="2"/>
        <v>42</v>
      </c>
      <c r="S5" s="3"/>
      <c r="T5" s="3"/>
      <c r="U5" s="3"/>
      <c r="V5" s="3"/>
      <c r="W5" s="3"/>
      <c r="X5" s="3"/>
      <c r="Y5" s="3"/>
      <c r="Z5" s="3"/>
      <c r="AA5" s="3"/>
    </row>
    <row r="6" spans="1:27" s="1" customFormat="1" ht="18" customHeight="1">
      <c r="A6" s="15" t="s">
        <v>24</v>
      </c>
      <c r="B6" s="16" t="s">
        <v>3</v>
      </c>
      <c r="C6" s="17"/>
      <c r="D6" s="18">
        <v>50</v>
      </c>
      <c r="E6" s="46">
        <v>2</v>
      </c>
      <c r="F6" s="34">
        <v>0</v>
      </c>
      <c r="G6" s="34">
        <v>0</v>
      </c>
      <c r="H6" s="34">
        <v>0</v>
      </c>
      <c r="I6" s="34">
        <v>0</v>
      </c>
      <c r="J6" s="34">
        <v>0</v>
      </c>
      <c r="K6" s="34">
        <v>0</v>
      </c>
      <c r="L6" s="34">
        <v>0</v>
      </c>
      <c r="M6" s="34">
        <v>0</v>
      </c>
      <c r="N6" s="34">
        <v>0</v>
      </c>
      <c r="O6" s="34">
        <v>0</v>
      </c>
      <c r="P6" s="11">
        <f t="shared" si="0"/>
        <v>0</v>
      </c>
      <c r="Q6" s="11">
        <f t="shared" si="1"/>
        <v>0</v>
      </c>
      <c r="R6" s="12">
        <f t="shared" si="2"/>
        <v>0</v>
      </c>
      <c r="S6" s="3"/>
      <c r="T6" s="3"/>
      <c r="U6" s="3"/>
      <c r="V6" s="3"/>
      <c r="W6" s="3"/>
      <c r="X6" s="3"/>
      <c r="Y6" s="3"/>
      <c r="Z6" s="3"/>
      <c r="AA6" s="3"/>
    </row>
    <row r="7" spans="1:27" s="1" customFormat="1" ht="18" customHeight="1">
      <c r="A7" s="15" t="s">
        <v>25</v>
      </c>
      <c r="B7" s="16" t="s">
        <v>1</v>
      </c>
      <c r="C7" s="17"/>
      <c r="D7" s="18">
        <v>50</v>
      </c>
      <c r="E7" s="46">
        <v>0</v>
      </c>
      <c r="F7" s="34">
        <v>0</v>
      </c>
      <c r="G7" s="34">
        <v>1</v>
      </c>
      <c r="H7" s="34">
        <v>1</v>
      </c>
      <c r="I7" s="34">
        <v>1</v>
      </c>
      <c r="J7" s="34">
        <v>1</v>
      </c>
      <c r="K7" s="34">
        <v>0</v>
      </c>
      <c r="L7" s="34">
        <v>0</v>
      </c>
      <c r="M7" s="34">
        <v>0</v>
      </c>
      <c r="N7" s="34">
        <v>0</v>
      </c>
      <c r="O7" s="34">
        <v>4</v>
      </c>
      <c r="P7" s="11">
        <f t="shared" si="0"/>
        <v>4</v>
      </c>
      <c r="Q7" s="11">
        <f t="shared" si="1"/>
        <v>8</v>
      </c>
      <c r="R7" s="12">
        <f t="shared" si="2"/>
        <v>16</v>
      </c>
      <c r="S7" s="3"/>
      <c r="T7" s="3"/>
      <c r="U7" s="3"/>
      <c r="V7" s="3"/>
      <c r="W7" s="3"/>
      <c r="X7" s="3"/>
      <c r="Y7" s="3"/>
      <c r="Z7" s="3"/>
      <c r="AA7" s="3"/>
    </row>
    <row r="8" spans="1:27" s="1" customFormat="1" ht="18" customHeight="1">
      <c r="A8" s="15" t="s">
        <v>25</v>
      </c>
      <c r="B8" s="16" t="s">
        <v>0</v>
      </c>
      <c r="C8" s="17"/>
      <c r="D8" s="18">
        <v>50</v>
      </c>
      <c r="E8" s="46">
        <v>0</v>
      </c>
      <c r="F8" s="34">
        <v>1</v>
      </c>
      <c r="G8" s="34">
        <v>0</v>
      </c>
      <c r="H8" s="34">
        <v>0</v>
      </c>
      <c r="I8" s="34">
        <v>0</v>
      </c>
      <c r="J8" s="34">
        <v>0</v>
      </c>
      <c r="K8" s="34">
        <v>1</v>
      </c>
      <c r="L8" s="34">
        <v>2</v>
      </c>
      <c r="M8" s="34">
        <v>0</v>
      </c>
      <c r="N8" s="34">
        <v>0</v>
      </c>
      <c r="O8" s="34">
        <v>7</v>
      </c>
      <c r="P8" s="11">
        <f t="shared" si="0"/>
        <v>2</v>
      </c>
      <c r="Q8" s="11">
        <f t="shared" si="1"/>
        <v>20</v>
      </c>
      <c r="R8" s="12">
        <f t="shared" si="2"/>
        <v>22</v>
      </c>
      <c r="S8" s="3"/>
      <c r="T8" s="3"/>
      <c r="U8" s="3"/>
      <c r="V8" s="3"/>
      <c r="W8" s="3"/>
      <c r="X8" s="3"/>
      <c r="Y8" s="3"/>
      <c r="Z8" s="3"/>
      <c r="AA8" s="3"/>
    </row>
    <row r="9" spans="1:27" s="1" customFormat="1" ht="15">
      <c r="A9" s="15" t="s">
        <v>26</v>
      </c>
      <c r="B9" s="16" t="s">
        <v>76</v>
      </c>
      <c r="C9" s="17"/>
      <c r="D9" s="18">
        <v>50</v>
      </c>
      <c r="E9" s="46">
        <v>1</v>
      </c>
      <c r="F9" s="34">
        <v>1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1</v>
      </c>
      <c r="P9" s="11">
        <f t="shared" si="0"/>
        <v>2</v>
      </c>
      <c r="Q9" s="11">
        <f t="shared" si="1"/>
        <v>2</v>
      </c>
      <c r="R9" s="12">
        <f t="shared" si="2"/>
        <v>4</v>
      </c>
      <c r="S9" s="3"/>
      <c r="T9" s="3"/>
      <c r="U9" s="3"/>
      <c r="V9" s="3"/>
      <c r="W9" s="3"/>
      <c r="X9" s="3"/>
      <c r="Y9" s="3"/>
      <c r="Z9" s="3"/>
      <c r="AA9" s="3"/>
    </row>
    <row r="10" spans="1:27" s="1" customFormat="1" ht="18" customHeight="1" thickBot="1">
      <c r="A10" s="20" t="s">
        <v>26</v>
      </c>
      <c r="B10" s="21" t="s">
        <v>77</v>
      </c>
      <c r="C10" s="33"/>
      <c r="D10" s="23">
        <v>50</v>
      </c>
      <c r="E10" s="78">
        <v>0</v>
      </c>
      <c r="F10" s="79">
        <v>0</v>
      </c>
      <c r="G10" s="79">
        <v>1</v>
      </c>
      <c r="H10" s="79">
        <v>0</v>
      </c>
      <c r="I10" s="79">
        <v>0</v>
      </c>
      <c r="J10" s="79">
        <v>0</v>
      </c>
      <c r="K10" s="79">
        <v>0</v>
      </c>
      <c r="L10" s="79">
        <v>0</v>
      </c>
      <c r="M10" s="79">
        <v>0</v>
      </c>
      <c r="N10" s="79">
        <v>0</v>
      </c>
      <c r="O10" s="79">
        <v>0</v>
      </c>
      <c r="P10" s="13">
        <f t="shared" si="0"/>
        <v>2</v>
      </c>
      <c r="Q10" s="13">
        <f t="shared" si="1"/>
        <v>0</v>
      </c>
      <c r="R10" s="14">
        <f t="shared" si="2"/>
        <v>2</v>
      </c>
      <c r="S10" s="3"/>
      <c r="T10" s="3"/>
      <c r="U10" s="3"/>
      <c r="V10" s="3"/>
      <c r="W10" s="3"/>
      <c r="X10" s="3"/>
      <c r="Y10" s="3"/>
      <c r="Z10" s="3"/>
      <c r="AA10" s="3"/>
    </row>
    <row r="11" ht="18" customHeight="1" thickTop="1">
      <c r="A11" s="29" t="s">
        <v>83</v>
      </c>
    </row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</sheetData>
  <mergeCells count="6">
    <mergeCell ref="A1:R1"/>
    <mergeCell ref="P2:R2"/>
    <mergeCell ref="A2:A3"/>
    <mergeCell ref="D2:O2"/>
    <mergeCell ref="B2:B3"/>
    <mergeCell ref="C2:C3"/>
  </mergeCells>
  <printOptions/>
  <pageMargins left="0.07" right="0.25" top="1" bottom="1" header="0.5" footer="0.5"/>
  <pageSetup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utente</cp:lastModifiedBy>
  <cp:lastPrinted>2008-10-03T12:41:48Z</cp:lastPrinted>
  <dcterms:created xsi:type="dcterms:W3CDTF">1996-11-05T10:16:36Z</dcterms:created>
  <dcterms:modified xsi:type="dcterms:W3CDTF">2008-10-10T13:29:25Z</dcterms:modified>
  <cp:category/>
  <cp:version/>
  <cp:contentType/>
  <cp:contentStatus/>
</cp:coreProperties>
</file>