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Infest. attiva 2009" sheetId="1" r:id="rId1"/>
    <sheet name="Infestazioni 14-20 set. 2009" sheetId="2" r:id="rId2"/>
    <sheet name="Infestazioni 7-13 set. 2009" sheetId="3" r:id="rId3"/>
    <sheet name="Infestazioni 31ago - 4set 2009" sheetId="4" r:id="rId4"/>
  </sheets>
  <definedNames/>
  <calcPr fullCalcOnLoad="1"/>
</workbook>
</file>

<file path=xl/sharedStrings.xml><?xml version="1.0" encoding="utf-8"?>
<sst xmlns="http://schemas.openxmlformats.org/spreadsheetml/2006/main" count="251" uniqueCount="71">
  <si>
    <t>L1v</t>
  </si>
  <si>
    <t>L1M</t>
  </si>
  <si>
    <t>L2v</t>
  </si>
  <si>
    <t>L2M</t>
  </si>
  <si>
    <t>L3v</t>
  </si>
  <si>
    <t>L3M</t>
  </si>
  <si>
    <t>INFESTAZIONI</t>
  </si>
  <si>
    <t>Punt. s.</t>
  </si>
  <si>
    <t>U</t>
  </si>
  <si>
    <t>Pu.v</t>
  </si>
  <si>
    <t>Pu.m</t>
  </si>
  <si>
    <t>F.u.</t>
  </si>
  <si>
    <t>I. attiva</t>
  </si>
  <si>
    <t>I. dannosa</t>
  </si>
  <si>
    <t>I. totale</t>
  </si>
  <si>
    <t>Controllo infestazioni</t>
  </si>
  <si>
    <t>1 Muggia</t>
  </si>
  <si>
    <t>4 D. Aurisina</t>
  </si>
  <si>
    <t>N° tot. Drupe</t>
  </si>
  <si>
    <t>(**) Dati forniti dai tecnici CIASE - AIPO</t>
  </si>
  <si>
    <t>03-09 ago 2009</t>
  </si>
  <si>
    <t>Subarea/Comune</t>
  </si>
  <si>
    <t>Località</t>
  </si>
  <si>
    <t>33° settimana</t>
  </si>
  <si>
    <t>32° settimana</t>
  </si>
  <si>
    <t>10-16 ago 2009</t>
  </si>
  <si>
    <t>5 Sagrado (GO)</t>
  </si>
  <si>
    <t>34° settimana</t>
  </si>
  <si>
    <t>17-23 ago 2009</t>
  </si>
  <si>
    <t xml:space="preserve">2 San Dorligo </t>
  </si>
  <si>
    <t>(*) Bagnoli</t>
  </si>
  <si>
    <t>(*) S.M.M. Inferiore</t>
  </si>
  <si>
    <t>(*) Darsella Chiampore</t>
  </si>
  <si>
    <t>3 Trieste</t>
  </si>
  <si>
    <t>(*) Piscanci</t>
  </si>
  <si>
    <t>(*)San Dorligo</t>
  </si>
  <si>
    <t>(*) Costiera TS (Santa Croce)</t>
  </si>
  <si>
    <t>5 San Floriano (GO)</t>
  </si>
  <si>
    <t>(*)San Floriano (GO)</t>
  </si>
  <si>
    <t>4 Duino Aurisina</t>
  </si>
  <si>
    <t>(*) Slivia</t>
  </si>
  <si>
    <t>(**) Darsella SB1</t>
  </si>
  <si>
    <t>(**) Darsella SB2</t>
  </si>
  <si>
    <t>(**) Darsella SB3</t>
  </si>
  <si>
    <t>(**) Pisciolon</t>
  </si>
  <si>
    <t>(**) S. Barbara</t>
  </si>
  <si>
    <t>(**) S.Antonio</t>
  </si>
  <si>
    <t>(**) Domio</t>
  </si>
  <si>
    <t>(**) Ceroglie</t>
  </si>
  <si>
    <t>5 Ronchi dei Legionari (GO)</t>
  </si>
  <si>
    <t>(**) Ronchi dei Legionari (GO)</t>
  </si>
  <si>
    <t>(**) Sagrado (GO)</t>
  </si>
  <si>
    <t xml:space="preserve"> (*) Dati forniti dai tecnici S.A.S. Trieste</t>
  </si>
  <si>
    <t>INFESTAZIONE ATTIVA DRUPE/SETTIMANA 2009</t>
  </si>
  <si>
    <t>(***) Dati forniti dai tecnici del ERSA - Servizio fitosanitario, chimico-agrario, analisi e certificazione (Trieste)</t>
  </si>
  <si>
    <t>(***) Aurisina</t>
  </si>
  <si>
    <t>n.d.</t>
  </si>
  <si>
    <t>35° settimana</t>
  </si>
  <si>
    <t>24-30 ago 2009</t>
  </si>
  <si>
    <t>(*) San Dorligo</t>
  </si>
  <si>
    <t>(*) Caresana</t>
  </si>
  <si>
    <t>(*) San Floriano (GO)</t>
  </si>
  <si>
    <t>36° settimana</t>
  </si>
  <si>
    <t xml:space="preserve">INFESTAZIONI DRUPE 36° settimana: 31 agosto - 6 settembre 2009 </t>
  </si>
  <si>
    <t>37° settimana</t>
  </si>
  <si>
    <t>3ago - 6set 2009</t>
  </si>
  <si>
    <t>7-13 set 2009</t>
  </si>
  <si>
    <t>38° settimana</t>
  </si>
  <si>
    <t>14-20 set 2009</t>
  </si>
  <si>
    <t xml:space="preserve">INFESTAZIONI DRUPE 38° settimana: 14 - 20 settembre 2009 </t>
  </si>
  <si>
    <t xml:space="preserve">INFESTAZIONI DRUPE 37° settimana: 7 - 13 settembre 2009 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</si>
</sst>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12">
    <font>
      <sz val="10"/>
      <name val="Arial"/>
      <family val="0"/>
    </font>
    <font>
      <b/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rebuchet MS"/>
      <family val="2"/>
    </font>
    <font>
      <b/>
      <sz val="14"/>
      <name val="Trebuchet MS"/>
      <family val="2"/>
    </font>
    <font>
      <sz val="14"/>
      <name val="Arial"/>
      <family val="0"/>
    </font>
    <font>
      <sz val="10"/>
      <name val="Trebuchet MS"/>
      <family val="2"/>
    </font>
    <font>
      <b/>
      <sz val="12"/>
      <name val="Arial"/>
      <family val="0"/>
    </font>
    <font>
      <sz val="9"/>
      <name val="Trebuchet MS"/>
      <family val="2"/>
    </font>
    <font>
      <sz val="8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" fontId="9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1" fontId="7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1" fontId="9" fillId="0" borderId="8" xfId="0" applyNumberFormat="1" applyFont="1" applyFill="1" applyBorder="1" applyAlignment="1">
      <alignment horizontal="center" vertical="center" wrapText="1"/>
    </xf>
    <xf numFmtId="1" fontId="1" fillId="2" borderId="8" xfId="0" applyNumberFormat="1" applyFont="1" applyFill="1" applyBorder="1" applyAlignment="1">
      <alignment horizontal="center" vertical="center" wrapText="1"/>
    </xf>
    <xf numFmtId="1" fontId="1" fillId="2" borderId="9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6" fontId="10" fillId="0" borderId="2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" fontId="10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14</xdr:row>
      <xdr:rowOff>161925</xdr:rowOff>
    </xdr:from>
    <xdr:to>
      <xdr:col>2</xdr:col>
      <xdr:colOff>0</xdr:colOff>
      <xdr:row>16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34575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942975</xdr:colOff>
      <xdr:row>26</xdr:row>
      <xdr:rowOff>47625</xdr:rowOff>
    </xdr:from>
    <xdr:to>
      <xdr:col>1</xdr:col>
      <xdr:colOff>1447800</xdr:colOff>
      <xdr:row>27</xdr:row>
      <xdr:rowOff>19050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90800" y="6029325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628650</xdr:colOff>
      <xdr:row>26</xdr:row>
      <xdr:rowOff>47625</xdr:rowOff>
    </xdr:from>
    <xdr:to>
      <xdr:col>1</xdr:col>
      <xdr:colOff>847725</xdr:colOff>
      <xdr:row>27</xdr:row>
      <xdr:rowOff>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029325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962025</xdr:colOff>
      <xdr:row>25</xdr:row>
      <xdr:rowOff>38100</xdr:rowOff>
    </xdr:from>
    <xdr:to>
      <xdr:col>1</xdr:col>
      <xdr:colOff>1466850</xdr:colOff>
      <xdr:row>26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829300"/>
          <a:ext cx="5048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647700</xdr:colOff>
      <xdr:row>25</xdr:row>
      <xdr:rowOff>38100</xdr:rowOff>
    </xdr:from>
    <xdr:to>
      <xdr:col>1</xdr:col>
      <xdr:colOff>866775</xdr:colOff>
      <xdr:row>25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57425" y="5829300"/>
          <a:ext cx="2190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24.7109375" style="15" customWidth="1"/>
    <col min="2" max="2" width="26.7109375" style="0" bestFit="1" customWidth="1"/>
    <col min="3" max="3" width="13.57421875" style="0" customWidth="1"/>
    <col min="4" max="4" width="11.8515625" style="0" bestFit="1" customWidth="1"/>
    <col min="5" max="5" width="11.8515625" style="0" customWidth="1"/>
    <col min="6" max="9" width="11.8515625" style="0" bestFit="1" customWidth="1"/>
  </cols>
  <sheetData>
    <row r="1" spans="1:9" ht="27" customHeight="1" thickBot="1" thickTop="1">
      <c r="A1" s="55" t="s">
        <v>53</v>
      </c>
      <c r="B1" s="56"/>
      <c r="C1" s="56"/>
      <c r="D1" s="56"/>
      <c r="E1" s="57"/>
      <c r="F1" s="58"/>
      <c r="G1" s="58"/>
      <c r="H1" s="58"/>
      <c r="I1" s="59"/>
    </row>
    <row r="2" spans="1:9" ht="26.25" customHeight="1" thickTop="1">
      <c r="A2" s="50"/>
      <c r="B2" s="51"/>
      <c r="C2" s="52" t="s">
        <v>24</v>
      </c>
      <c r="D2" s="52" t="s">
        <v>23</v>
      </c>
      <c r="E2" s="52" t="s">
        <v>27</v>
      </c>
      <c r="F2" s="52" t="s">
        <v>57</v>
      </c>
      <c r="G2" s="52" t="s">
        <v>62</v>
      </c>
      <c r="H2" s="52" t="s">
        <v>64</v>
      </c>
      <c r="I2" s="53" t="s">
        <v>67</v>
      </c>
    </row>
    <row r="3" spans="1:9" ht="13.5" customHeight="1">
      <c r="A3" s="61" t="s">
        <v>21</v>
      </c>
      <c r="B3" s="62" t="s">
        <v>22</v>
      </c>
      <c r="C3" s="60" t="s">
        <v>20</v>
      </c>
      <c r="D3" s="60" t="s">
        <v>25</v>
      </c>
      <c r="E3" s="60" t="s">
        <v>28</v>
      </c>
      <c r="F3" s="60" t="s">
        <v>58</v>
      </c>
      <c r="G3" s="60" t="s">
        <v>65</v>
      </c>
      <c r="H3" s="60" t="s">
        <v>66</v>
      </c>
      <c r="I3" s="54" t="s">
        <v>68</v>
      </c>
    </row>
    <row r="4" spans="1:9" ht="12.75" customHeight="1">
      <c r="A4" s="61"/>
      <c r="B4" s="62"/>
      <c r="C4" s="60"/>
      <c r="D4" s="60"/>
      <c r="E4" s="60"/>
      <c r="F4" s="60"/>
      <c r="G4" s="60"/>
      <c r="H4" s="60"/>
      <c r="I4" s="54"/>
    </row>
    <row r="5" spans="1:9" ht="18" customHeight="1">
      <c r="A5" s="9" t="s">
        <v>16</v>
      </c>
      <c r="B5" s="10" t="s">
        <v>32</v>
      </c>
      <c r="C5" s="14"/>
      <c r="D5" s="14">
        <v>6</v>
      </c>
      <c r="E5" s="14">
        <v>0</v>
      </c>
      <c r="F5" s="14">
        <v>1</v>
      </c>
      <c r="G5" s="14">
        <v>1</v>
      </c>
      <c r="H5" s="14">
        <v>2</v>
      </c>
      <c r="I5" s="19">
        <v>0</v>
      </c>
    </row>
    <row r="6" spans="1:9" ht="18" customHeight="1">
      <c r="A6" s="9" t="s">
        <v>16</v>
      </c>
      <c r="B6" s="10" t="s">
        <v>41</v>
      </c>
      <c r="C6" s="14">
        <v>4</v>
      </c>
      <c r="D6" s="14">
        <v>6</v>
      </c>
      <c r="E6" s="14">
        <v>6</v>
      </c>
      <c r="F6" s="14">
        <v>0</v>
      </c>
      <c r="G6" s="14">
        <v>2</v>
      </c>
      <c r="H6" s="14">
        <v>2</v>
      </c>
      <c r="I6" s="19">
        <v>6</v>
      </c>
    </row>
    <row r="7" spans="1:9" ht="18" customHeight="1">
      <c r="A7" s="9" t="s">
        <v>16</v>
      </c>
      <c r="B7" s="10" t="s">
        <v>42</v>
      </c>
      <c r="C7" s="14">
        <v>4</v>
      </c>
      <c r="D7" s="14">
        <v>6</v>
      </c>
      <c r="E7" s="14">
        <v>8</v>
      </c>
      <c r="F7" s="14">
        <v>2</v>
      </c>
      <c r="G7" s="14">
        <v>0</v>
      </c>
      <c r="H7" s="14">
        <v>6</v>
      </c>
      <c r="I7" s="19">
        <v>4</v>
      </c>
    </row>
    <row r="8" spans="1:9" ht="18" customHeight="1">
      <c r="A8" s="9" t="s">
        <v>16</v>
      </c>
      <c r="B8" s="10" t="s">
        <v>43</v>
      </c>
      <c r="C8" s="14">
        <v>4</v>
      </c>
      <c r="D8" s="14">
        <v>6</v>
      </c>
      <c r="E8" s="14">
        <v>2</v>
      </c>
      <c r="F8" s="14">
        <v>0</v>
      </c>
      <c r="G8" s="14">
        <v>0</v>
      </c>
      <c r="H8" s="14">
        <v>4</v>
      </c>
      <c r="I8" s="19">
        <v>4</v>
      </c>
    </row>
    <row r="9" spans="1:9" ht="18" customHeight="1">
      <c r="A9" s="9" t="s">
        <v>16</v>
      </c>
      <c r="B9" s="10" t="s">
        <v>44</v>
      </c>
      <c r="C9" s="14">
        <v>0</v>
      </c>
      <c r="D9" s="14">
        <v>2</v>
      </c>
      <c r="E9" s="14">
        <v>0</v>
      </c>
      <c r="F9" s="14">
        <v>0</v>
      </c>
      <c r="G9" s="14">
        <v>0</v>
      </c>
      <c r="H9" s="14">
        <v>4</v>
      </c>
      <c r="I9" s="19">
        <v>8</v>
      </c>
    </row>
    <row r="10" spans="1:9" ht="18" customHeight="1">
      <c r="A10" s="9" t="s">
        <v>16</v>
      </c>
      <c r="B10" s="10" t="s">
        <v>45</v>
      </c>
      <c r="C10" s="14">
        <v>4</v>
      </c>
      <c r="D10" s="14">
        <v>4</v>
      </c>
      <c r="E10" s="14">
        <v>0</v>
      </c>
      <c r="F10" s="14">
        <v>0</v>
      </c>
      <c r="G10" s="14">
        <v>4</v>
      </c>
      <c r="H10" s="14">
        <v>4</v>
      </c>
      <c r="I10" s="19">
        <v>4</v>
      </c>
    </row>
    <row r="11" spans="1:9" ht="18" customHeight="1">
      <c r="A11" s="9" t="s">
        <v>29</v>
      </c>
      <c r="B11" s="10" t="s">
        <v>30</v>
      </c>
      <c r="C11" s="14"/>
      <c r="D11" s="14">
        <v>0</v>
      </c>
      <c r="E11" s="14">
        <v>0</v>
      </c>
      <c r="F11" s="14">
        <v>1</v>
      </c>
      <c r="G11" s="14">
        <v>0</v>
      </c>
      <c r="H11" s="14">
        <v>1</v>
      </c>
      <c r="I11" s="19">
        <v>0</v>
      </c>
    </row>
    <row r="12" spans="1:9" ht="18" customHeight="1">
      <c r="A12" s="9" t="s">
        <v>29</v>
      </c>
      <c r="B12" s="10" t="s">
        <v>60</v>
      </c>
      <c r="C12" s="14"/>
      <c r="D12" s="14">
        <v>2</v>
      </c>
      <c r="E12" s="14">
        <v>2</v>
      </c>
      <c r="F12" s="14">
        <v>0</v>
      </c>
      <c r="G12" s="14">
        <v>0</v>
      </c>
      <c r="H12" s="14">
        <v>0</v>
      </c>
      <c r="I12" s="19">
        <v>0</v>
      </c>
    </row>
    <row r="13" spans="1:9" ht="18" customHeight="1">
      <c r="A13" s="9" t="s">
        <v>29</v>
      </c>
      <c r="B13" s="10" t="s">
        <v>59</v>
      </c>
      <c r="C13" s="14"/>
      <c r="D13" s="14">
        <v>1</v>
      </c>
      <c r="E13" s="14">
        <v>0</v>
      </c>
      <c r="F13" s="14">
        <v>0</v>
      </c>
      <c r="G13" s="14">
        <v>1</v>
      </c>
      <c r="H13" s="14">
        <v>1</v>
      </c>
      <c r="I13" s="19">
        <v>0</v>
      </c>
    </row>
    <row r="14" spans="1:9" ht="18" customHeight="1">
      <c r="A14" s="9" t="s">
        <v>29</v>
      </c>
      <c r="B14" s="10" t="s">
        <v>47</v>
      </c>
      <c r="C14" s="14">
        <v>0</v>
      </c>
      <c r="D14" s="14">
        <v>6</v>
      </c>
      <c r="E14" s="14">
        <v>0</v>
      </c>
      <c r="F14" s="14">
        <v>4</v>
      </c>
      <c r="G14" s="14">
        <v>0</v>
      </c>
      <c r="H14" s="14">
        <v>4</v>
      </c>
      <c r="I14" s="19">
        <v>10</v>
      </c>
    </row>
    <row r="15" spans="1:9" ht="18" customHeight="1">
      <c r="A15" s="9" t="s">
        <v>29</v>
      </c>
      <c r="B15" s="10" t="s">
        <v>46</v>
      </c>
      <c r="C15" s="14">
        <v>0</v>
      </c>
      <c r="D15" s="14">
        <v>0</v>
      </c>
      <c r="E15" s="44">
        <v>0</v>
      </c>
      <c r="F15" s="44">
        <v>0</v>
      </c>
      <c r="G15" s="44">
        <v>4</v>
      </c>
      <c r="H15" s="44">
        <v>6</v>
      </c>
      <c r="I15" s="43">
        <v>6</v>
      </c>
    </row>
    <row r="16" spans="1:9" ht="18" customHeight="1">
      <c r="A16" s="9" t="s">
        <v>33</v>
      </c>
      <c r="B16" s="10" t="s">
        <v>36</v>
      </c>
      <c r="C16" s="14"/>
      <c r="D16" s="14">
        <v>5</v>
      </c>
      <c r="E16" s="44">
        <v>0</v>
      </c>
      <c r="F16" s="44">
        <v>0</v>
      </c>
      <c r="G16" s="44">
        <v>0</v>
      </c>
      <c r="H16" s="44">
        <v>0</v>
      </c>
      <c r="I16" s="43">
        <v>0</v>
      </c>
    </row>
    <row r="17" spans="1:9" ht="18" customHeight="1">
      <c r="A17" s="9" t="s">
        <v>33</v>
      </c>
      <c r="B17" s="10" t="s">
        <v>34</v>
      </c>
      <c r="C17" s="14"/>
      <c r="D17" s="44">
        <v>5</v>
      </c>
      <c r="E17" s="44">
        <v>0</v>
      </c>
      <c r="F17" s="44">
        <v>0</v>
      </c>
      <c r="G17" s="44">
        <v>0</v>
      </c>
      <c r="H17" s="44">
        <v>1</v>
      </c>
      <c r="I17" s="43">
        <v>0</v>
      </c>
    </row>
    <row r="18" spans="1:9" ht="18" customHeight="1">
      <c r="A18" s="9" t="s">
        <v>33</v>
      </c>
      <c r="B18" s="10" t="s">
        <v>31</v>
      </c>
      <c r="C18" s="14"/>
      <c r="D18" s="14" t="s">
        <v>56</v>
      </c>
      <c r="E18" s="44">
        <v>0</v>
      </c>
      <c r="F18" s="44">
        <v>0</v>
      </c>
      <c r="G18" s="44">
        <v>0</v>
      </c>
      <c r="H18" s="44">
        <v>5</v>
      </c>
      <c r="I18" s="43">
        <v>0</v>
      </c>
    </row>
    <row r="19" spans="1:9" ht="18" customHeight="1">
      <c r="A19" s="9" t="s">
        <v>39</v>
      </c>
      <c r="B19" s="10" t="s">
        <v>40</v>
      </c>
      <c r="C19" s="14"/>
      <c r="D19" s="14" t="s">
        <v>56</v>
      </c>
      <c r="E19" s="44">
        <v>0</v>
      </c>
      <c r="F19" s="44">
        <v>0</v>
      </c>
      <c r="G19" s="44">
        <v>0</v>
      </c>
      <c r="H19" s="44">
        <v>0</v>
      </c>
      <c r="I19" s="43">
        <v>0</v>
      </c>
    </row>
    <row r="20" spans="1:9" ht="18" customHeight="1">
      <c r="A20" s="9" t="s">
        <v>39</v>
      </c>
      <c r="B20" s="10" t="s">
        <v>48</v>
      </c>
      <c r="C20" s="14">
        <v>4</v>
      </c>
      <c r="D20" s="14">
        <v>0</v>
      </c>
      <c r="E20" s="44">
        <v>0</v>
      </c>
      <c r="F20" s="44">
        <v>0</v>
      </c>
      <c r="G20" s="44">
        <v>4</v>
      </c>
      <c r="H20" s="44">
        <v>0</v>
      </c>
      <c r="I20" s="43">
        <v>0</v>
      </c>
    </row>
    <row r="21" spans="1:9" ht="18" customHeight="1">
      <c r="A21" s="9" t="s">
        <v>39</v>
      </c>
      <c r="B21" s="10" t="s">
        <v>55</v>
      </c>
      <c r="C21" s="14"/>
      <c r="D21" s="14">
        <v>2</v>
      </c>
      <c r="E21" s="44">
        <v>0</v>
      </c>
      <c r="F21" s="44">
        <v>0</v>
      </c>
      <c r="G21" s="44">
        <v>0</v>
      </c>
      <c r="H21" s="44">
        <v>0</v>
      </c>
      <c r="I21" s="43"/>
    </row>
    <row r="22" spans="1:9" ht="18" customHeight="1">
      <c r="A22" s="9" t="s">
        <v>49</v>
      </c>
      <c r="B22" s="10" t="s">
        <v>50</v>
      </c>
      <c r="C22" s="14">
        <v>4</v>
      </c>
      <c r="D22" s="14">
        <v>4</v>
      </c>
      <c r="E22" s="44">
        <v>2</v>
      </c>
      <c r="F22" s="44">
        <v>0</v>
      </c>
      <c r="G22" s="44">
        <v>4</v>
      </c>
      <c r="H22" s="44">
        <v>6</v>
      </c>
      <c r="I22" s="43">
        <v>2</v>
      </c>
    </row>
    <row r="23" spans="1:9" ht="18" customHeight="1">
      <c r="A23" s="9" t="s">
        <v>26</v>
      </c>
      <c r="B23" s="10" t="s">
        <v>51</v>
      </c>
      <c r="C23" s="14"/>
      <c r="D23" s="14">
        <v>2</v>
      </c>
      <c r="E23" s="44">
        <v>0</v>
      </c>
      <c r="F23" s="44">
        <v>0</v>
      </c>
      <c r="G23" s="44">
        <v>0</v>
      </c>
      <c r="H23" s="44">
        <v>0</v>
      </c>
      <c r="I23" s="43">
        <v>0</v>
      </c>
    </row>
    <row r="24" spans="1:9" ht="18" customHeight="1" thickBot="1">
      <c r="A24" s="12" t="s">
        <v>37</v>
      </c>
      <c r="B24" s="40" t="s">
        <v>61</v>
      </c>
      <c r="C24" s="16"/>
      <c r="D24" s="16">
        <v>7</v>
      </c>
      <c r="E24" s="49">
        <v>2</v>
      </c>
      <c r="F24" s="49">
        <v>0</v>
      </c>
      <c r="G24" s="49">
        <v>0</v>
      </c>
      <c r="H24" s="49">
        <v>1</v>
      </c>
      <c r="I24" s="45">
        <v>0</v>
      </c>
    </row>
    <row r="25" ht="13.5" thickTop="1"/>
    <row r="26" ht="18" customHeight="1">
      <c r="A26" s="15" t="s">
        <v>52</v>
      </c>
    </row>
    <row r="27" ht="18" customHeight="1">
      <c r="A27" s="15" t="s">
        <v>19</v>
      </c>
    </row>
    <row r="28" ht="18" customHeight="1">
      <c r="A28" s="42" t="s">
        <v>54</v>
      </c>
    </row>
  </sheetData>
  <mergeCells count="10">
    <mergeCell ref="I3:I4"/>
    <mergeCell ref="A1:I1"/>
    <mergeCell ref="H3:H4"/>
    <mergeCell ref="G3:G4"/>
    <mergeCell ref="F3:F4"/>
    <mergeCell ref="E3:E4"/>
    <mergeCell ref="D3:D4"/>
    <mergeCell ref="A3:A4"/>
    <mergeCell ref="B3:B4"/>
    <mergeCell ref="C3:C4"/>
  </mergeCells>
  <printOptions horizontalCentered="1"/>
  <pageMargins left="0.7874015748031497" right="0.7874015748031497" top="0.984251968503937" bottom="0.984251968503937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3" t="s">
        <v>69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6"/>
    </row>
    <row r="2" spans="1:17" ht="15" customHeight="1" thickTop="1">
      <c r="A2" s="69" t="s">
        <v>21</v>
      </c>
      <c r="B2" s="67" t="s">
        <v>22</v>
      </c>
      <c r="C2" s="67" t="s">
        <v>15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 t="s">
        <v>6</v>
      </c>
      <c r="P2" s="67"/>
      <c r="Q2" s="68"/>
    </row>
    <row r="3" spans="1:17" ht="24" customHeight="1" thickBot="1">
      <c r="A3" s="70"/>
      <c r="B3" s="71"/>
      <c r="C3" s="47" t="s">
        <v>18</v>
      </c>
      <c r="D3" s="46" t="s">
        <v>7</v>
      </c>
      <c r="E3" s="48" t="s">
        <v>8</v>
      </c>
      <c r="F3" s="48" t="s">
        <v>0</v>
      </c>
      <c r="G3" s="48" t="s">
        <v>1</v>
      </c>
      <c r="H3" s="48" t="s">
        <v>2</v>
      </c>
      <c r="I3" s="48" t="s">
        <v>3</v>
      </c>
      <c r="J3" s="48" t="s">
        <v>4</v>
      </c>
      <c r="K3" s="48" t="s">
        <v>5</v>
      </c>
      <c r="L3" s="48" t="s">
        <v>9</v>
      </c>
      <c r="M3" s="48" t="s">
        <v>10</v>
      </c>
      <c r="N3" s="48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0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4">
        <v>0</v>
      </c>
      <c r="O4" s="35">
        <f aca="true" t="shared" si="0" ref="O4:O23">SUM(E4,F4,H4)/C4*100</f>
        <v>0</v>
      </c>
      <c r="P4" s="35">
        <f aca="true" t="shared" si="1" ref="P4:P23">SUM(J4,K4,L4,M4,N4)/C4*100</f>
        <v>0</v>
      </c>
      <c r="Q4" s="36">
        <f aca="true" t="shared" si="2" ref="Q4:Q23">SUM(E4:N4)/C4*100</f>
        <v>0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2</v>
      </c>
      <c r="E5" s="18">
        <v>0</v>
      </c>
      <c r="F5" s="18">
        <v>0</v>
      </c>
      <c r="G5" s="18">
        <v>1</v>
      </c>
      <c r="H5" s="18">
        <v>0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0</v>
      </c>
      <c r="P5" s="7">
        <f t="shared" si="1"/>
        <v>1</v>
      </c>
      <c r="Q5" s="8">
        <f t="shared" si="2"/>
        <v>3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2</v>
      </c>
      <c r="E6" s="18">
        <v>0</v>
      </c>
      <c r="F6" s="18">
        <v>0</v>
      </c>
      <c r="G6" s="18">
        <v>1</v>
      </c>
      <c r="H6" s="18">
        <v>0</v>
      </c>
      <c r="I6" s="18">
        <v>2</v>
      </c>
      <c r="J6" s="18">
        <v>1</v>
      </c>
      <c r="K6" s="18">
        <v>0</v>
      </c>
      <c r="L6" s="18">
        <v>1</v>
      </c>
      <c r="M6" s="18">
        <v>0</v>
      </c>
      <c r="N6" s="18">
        <v>2</v>
      </c>
      <c r="O6" s="7">
        <f t="shared" si="0"/>
        <v>0</v>
      </c>
      <c r="P6" s="7">
        <f t="shared" si="1"/>
        <v>4</v>
      </c>
      <c r="Q6" s="8">
        <f t="shared" si="2"/>
        <v>7.000000000000001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2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0</v>
      </c>
      <c r="P7" s="7">
        <f t="shared" si="1"/>
        <v>0</v>
      </c>
      <c r="Q7" s="8">
        <f t="shared" si="2"/>
        <v>0</v>
      </c>
    </row>
    <row r="8" spans="1:17" ht="18" customHeight="1">
      <c r="A8" s="9" t="s">
        <v>29</v>
      </c>
      <c r="B8" s="10" t="s">
        <v>59</v>
      </c>
      <c r="C8" s="11">
        <v>100</v>
      </c>
      <c r="D8" s="18">
        <v>1</v>
      </c>
      <c r="E8" s="18">
        <v>0</v>
      </c>
      <c r="F8" s="18">
        <v>0</v>
      </c>
      <c r="G8" s="18">
        <v>1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0</v>
      </c>
      <c r="P8" s="7">
        <f t="shared" si="1"/>
        <v>0</v>
      </c>
      <c r="Q8" s="8">
        <f t="shared" si="2"/>
        <v>1</v>
      </c>
    </row>
    <row r="9" spans="1:17" ht="18" customHeight="1">
      <c r="A9" s="9" t="s">
        <v>33</v>
      </c>
      <c r="B9" s="10" t="s">
        <v>36</v>
      </c>
      <c r="C9" s="11">
        <v>100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2</v>
      </c>
      <c r="J9" s="18">
        <v>0</v>
      </c>
      <c r="K9" s="18">
        <v>0</v>
      </c>
      <c r="L9" s="18">
        <v>0</v>
      </c>
      <c r="M9" s="18">
        <v>0</v>
      </c>
      <c r="N9" s="18">
        <v>1</v>
      </c>
      <c r="O9" s="7">
        <f t="shared" si="0"/>
        <v>0</v>
      </c>
      <c r="P9" s="7">
        <f t="shared" si="1"/>
        <v>1</v>
      </c>
      <c r="Q9" s="8">
        <f t="shared" si="2"/>
        <v>3</v>
      </c>
    </row>
    <row r="10" spans="1:17" ht="18" customHeight="1">
      <c r="A10" s="9" t="s">
        <v>37</v>
      </c>
      <c r="B10" s="37" t="s">
        <v>61</v>
      </c>
      <c r="C10" s="11">
        <v>100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7">
        <f t="shared" si="0"/>
        <v>0</v>
      </c>
      <c r="P10" s="7">
        <f t="shared" si="1"/>
        <v>0</v>
      </c>
      <c r="Q10" s="8">
        <f t="shared" si="2"/>
        <v>0</v>
      </c>
    </row>
    <row r="11" spans="1:17" ht="18" customHeight="1">
      <c r="A11" s="9" t="s">
        <v>29</v>
      </c>
      <c r="B11" s="10" t="s">
        <v>60</v>
      </c>
      <c r="C11" s="11">
        <v>100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39</v>
      </c>
      <c r="B12" s="10" t="s">
        <v>40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39</v>
      </c>
      <c r="B13" s="10" t="s">
        <v>55</v>
      </c>
      <c r="C13" s="39"/>
      <c r="D13" s="39"/>
      <c r="E13" s="17"/>
      <c r="F13" s="18"/>
      <c r="G13" s="17"/>
      <c r="H13" s="18"/>
      <c r="I13" s="18"/>
      <c r="J13" s="18"/>
      <c r="K13" s="18"/>
      <c r="L13" s="18"/>
      <c r="M13" s="18"/>
      <c r="N13" s="18"/>
      <c r="O13" s="5" t="e">
        <f t="shared" si="0"/>
        <v>#DIV/0!</v>
      </c>
      <c r="P13" s="5" t="e">
        <f t="shared" si="1"/>
        <v>#DIV/0!</v>
      </c>
      <c r="Q13" s="6" t="e">
        <f t="shared" si="2"/>
        <v>#DIV/0!</v>
      </c>
    </row>
    <row r="14" spans="1:26" s="1" customFormat="1" ht="18" customHeight="1">
      <c r="A14" s="9" t="s">
        <v>16</v>
      </c>
      <c r="B14" s="10" t="s">
        <v>41</v>
      </c>
      <c r="C14" s="11">
        <v>50</v>
      </c>
      <c r="D14" s="18">
        <v>0</v>
      </c>
      <c r="E14" s="18">
        <v>1</v>
      </c>
      <c r="F14" s="18">
        <v>0</v>
      </c>
      <c r="G14" s="18">
        <v>0</v>
      </c>
      <c r="H14" s="18">
        <v>2</v>
      </c>
      <c r="I14" s="18">
        <v>0</v>
      </c>
      <c r="J14" s="18">
        <v>0</v>
      </c>
      <c r="K14" s="18">
        <v>1</v>
      </c>
      <c r="L14" s="18">
        <v>3</v>
      </c>
      <c r="M14" s="18">
        <v>0</v>
      </c>
      <c r="N14" s="18">
        <v>3</v>
      </c>
      <c r="O14" s="7">
        <f t="shared" si="0"/>
        <v>6</v>
      </c>
      <c r="P14" s="7">
        <f t="shared" si="1"/>
        <v>14.000000000000002</v>
      </c>
      <c r="Q14" s="8">
        <f t="shared" si="2"/>
        <v>20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42</v>
      </c>
      <c r="C15" s="11">
        <v>50</v>
      </c>
      <c r="D15" s="18">
        <v>2</v>
      </c>
      <c r="E15" s="18">
        <v>1</v>
      </c>
      <c r="F15" s="18">
        <v>1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7">
        <f t="shared" si="0"/>
        <v>4</v>
      </c>
      <c r="P15" s="7">
        <f t="shared" si="1"/>
        <v>0</v>
      </c>
      <c r="Q15" s="8">
        <f t="shared" si="2"/>
        <v>4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43</v>
      </c>
      <c r="C16" s="11">
        <v>50</v>
      </c>
      <c r="D16" s="18">
        <v>0</v>
      </c>
      <c r="E16" s="18">
        <v>1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1</v>
      </c>
      <c r="M16" s="18">
        <v>0</v>
      </c>
      <c r="N16" s="18">
        <v>2</v>
      </c>
      <c r="O16" s="7">
        <f t="shared" si="0"/>
        <v>4</v>
      </c>
      <c r="P16" s="7">
        <f t="shared" si="1"/>
        <v>6</v>
      </c>
      <c r="Q16" s="8">
        <f t="shared" si="2"/>
        <v>10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44</v>
      </c>
      <c r="C17" s="11">
        <v>50</v>
      </c>
      <c r="D17" s="18">
        <v>0</v>
      </c>
      <c r="E17" s="18">
        <v>2</v>
      </c>
      <c r="F17" s="18">
        <v>0</v>
      </c>
      <c r="G17" s="18">
        <v>0</v>
      </c>
      <c r="H17" s="18">
        <v>2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1</v>
      </c>
      <c r="O17" s="7">
        <f t="shared" si="0"/>
        <v>8</v>
      </c>
      <c r="P17" s="7">
        <f t="shared" si="1"/>
        <v>2</v>
      </c>
      <c r="Q17" s="8">
        <f t="shared" si="2"/>
        <v>10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45</v>
      </c>
      <c r="C18" s="11">
        <v>50</v>
      </c>
      <c r="D18" s="18">
        <v>1</v>
      </c>
      <c r="E18" s="18">
        <v>0</v>
      </c>
      <c r="F18" s="18">
        <v>2</v>
      </c>
      <c r="G18" s="18">
        <v>0</v>
      </c>
      <c r="H18" s="18">
        <v>0</v>
      </c>
      <c r="I18" s="18">
        <v>1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4</v>
      </c>
      <c r="P18" s="7">
        <f t="shared" si="1"/>
        <v>0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46</v>
      </c>
      <c r="C19" s="11">
        <v>50</v>
      </c>
      <c r="D19" s="18">
        <v>0</v>
      </c>
      <c r="E19" s="18">
        <v>1</v>
      </c>
      <c r="F19" s="18">
        <v>2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6</v>
      </c>
      <c r="P19" s="7">
        <f t="shared" si="1"/>
        <v>0</v>
      </c>
      <c r="Q19" s="8">
        <f t="shared" si="2"/>
        <v>6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47</v>
      </c>
      <c r="C20" s="11">
        <v>50</v>
      </c>
      <c r="D20" s="18">
        <v>2</v>
      </c>
      <c r="E20" s="18">
        <v>3</v>
      </c>
      <c r="F20" s="18"/>
      <c r="G20" s="18">
        <v>0</v>
      </c>
      <c r="H20" s="18">
        <v>2</v>
      </c>
      <c r="I20" s="18"/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7">
        <f t="shared" si="0"/>
        <v>10</v>
      </c>
      <c r="P20" s="7">
        <f t="shared" si="1"/>
        <v>0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48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51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49</v>
      </c>
      <c r="B23" s="13" t="s">
        <v>50</v>
      </c>
      <c r="C23" s="20">
        <v>50</v>
      </c>
      <c r="D23" s="20">
        <v>1</v>
      </c>
      <c r="E23" s="21">
        <v>1</v>
      </c>
      <c r="F23" s="24">
        <v>0</v>
      </c>
      <c r="G23" s="24">
        <v>0</v>
      </c>
      <c r="H23" s="24">
        <v>0</v>
      </c>
      <c r="I23" s="24">
        <v>0</v>
      </c>
      <c r="J23" s="24">
        <v>1</v>
      </c>
      <c r="K23" s="24">
        <v>0</v>
      </c>
      <c r="L23" s="24">
        <v>0</v>
      </c>
      <c r="M23" s="24">
        <v>0</v>
      </c>
      <c r="N23" s="24">
        <v>2</v>
      </c>
      <c r="O23" s="22">
        <f t="shared" si="0"/>
        <v>2</v>
      </c>
      <c r="P23" s="22">
        <f t="shared" si="1"/>
        <v>6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52</v>
      </c>
    </row>
    <row r="26" ht="18" customHeight="1">
      <c r="A26" s="15" t="s">
        <v>19</v>
      </c>
    </row>
    <row r="27" ht="18" customHeight="1">
      <c r="A27" s="42" t="s">
        <v>54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3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6"/>
    </row>
    <row r="2" spans="1:17" ht="15" customHeight="1" thickTop="1">
      <c r="A2" s="69" t="s">
        <v>21</v>
      </c>
      <c r="B2" s="67" t="s">
        <v>22</v>
      </c>
      <c r="C2" s="67" t="s">
        <v>15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 t="s">
        <v>6</v>
      </c>
      <c r="P2" s="67"/>
      <c r="Q2" s="68"/>
    </row>
    <row r="3" spans="1:17" ht="24" customHeight="1" thickBot="1">
      <c r="A3" s="70"/>
      <c r="B3" s="71"/>
      <c r="C3" s="47" t="s">
        <v>18</v>
      </c>
      <c r="D3" s="46" t="s">
        <v>7</v>
      </c>
      <c r="E3" s="48" t="s">
        <v>8</v>
      </c>
      <c r="F3" s="48" t="s">
        <v>0</v>
      </c>
      <c r="G3" s="48" t="s">
        <v>1</v>
      </c>
      <c r="H3" s="48" t="s">
        <v>2</v>
      </c>
      <c r="I3" s="48" t="s">
        <v>3</v>
      </c>
      <c r="J3" s="48" t="s">
        <v>4</v>
      </c>
      <c r="K3" s="48" t="s">
        <v>5</v>
      </c>
      <c r="L3" s="48" t="s">
        <v>9</v>
      </c>
      <c r="M3" s="48" t="s">
        <v>10</v>
      </c>
      <c r="N3" s="48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1</v>
      </c>
      <c r="E4" s="33">
        <v>0</v>
      </c>
      <c r="F4" s="33">
        <v>0</v>
      </c>
      <c r="G4" s="33">
        <v>0</v>
      </c>
      <c r="H4" s="33">
        <v>1</v>
      </c>
      <c r="I4" s="33">
        <v>1</v>
      </c>
      <c r="J4" s="33">
        <v>0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1</v>
      </c>
      <c r="P4" s="35">
        <f aca="true" t="shared" si="1" ref="P4:P23">SUM(J4,K4,L4,M4,N4)/C4*100</f>
        <v>1</v>
      </c>
      <c r="Q4" s="36">
        <f aca="true" t="shared" si="2" ref="Q4:Q23">SUM(E4:N4)/C4*100</f>
        <v>3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1</v>
      </c>
      <c r="E5" s="18">
        <v>2</v>
      </c>
      <c r="F5" s="18">
        <v>2</v>
      </c>
      <c r="G5" s="18">
        <v>1</v>
      </c>
      <c r="H5" s="18">
        <v>1</v>
      </c>
      <c r="I5" s="18">
        <v>1</v>
      </c>
      <c r="J5" s="18">
        <v>0</v>
      </c>
      <c r="K5" s="18">
        <v>0</v>
      </c>
      <c r="L5" s="18">
        <v>0</v>
      </c>
      <c r="M5" s="18">
        <v>0</v>
      </c>
      <c r="N5" s="18">
        <v>1</v>
      </c>
      <c r="O5" s="7">
        <f t="shared" si="0"/>
        <v>5</v>
      </c>
      <c r="P5" s="7">
        <f t="shared" si="1"/>
        <v>1</v>
      </c>
      <c r="Q5" s="8">
        <f t="shared" si="2"/>
        <v>8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3</v>
      </c>
      <c r="E6" s="18">
        <v>1</v>
      </c>
      <c r="F6" s="18">
        <v>1</v>
      </c>
      <c r="G6" s="18">
        <v>1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2</v>
      </c>
      <c r="O6" s="7">
        <f t="shared" si="0"/>
        <v>2</v>
      </c>
      <c r="P6" s="7">
        <f t="shared" si="1"/>
        <v>2</v>
      </c>
      <c r="Q6" s="8">
        <f t="shared" si="2"/>
        <v>5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0</v>
      </c>
      <c r="E7" s="18">
        <v>0</v>
      </c>
      <c r="F7" s="18">
        <v>1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1</v>
      </c>
      <c r="P7" s="7">
        <f t="shared" si="1"/>
        <v>0</v>
      </c>
      <c r="Q7" s="8">
        <f t="shared" si="2"/>
        <v>1</v>
      </c>
    </row>
    <row r="8" spans="1:17" ht="18" customHeight="1">
      <c r="A8" s="9" t="s">
        <v>29</v>
      </c>
      <c r="B8" s="10" t="s">
        <v>59</v>
      </c>
      <c r="C8" s="11">
        <v>100</v>
      </c>
      <c r="D8" s="18">
        <v>0</v>
      </c>
      <c r="E8" s="18">
        <v>0</v>
      </c>
      <c r="F8" s="18">
        <v>0</v>
      </c>
      <c r="G8" s="18">
        <v>1</v>
      </c>
      <c r="H8" s="18">
        <v>1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7">
        <f t="shared" si="0"/>
        <v>1</v>
      </c>
      <c r="P8" s="7">
        <f t="shared" si="1"/>
        <v>0</v>
      </c>
      <c r="Q8" s="8">
        <f t="shared" si="2"/>
        <v>2</v>
      </c>
    </row>
    <row r="9" spans="1:17" ht="18" customHeight="1">
      <c r="A9" s="9" t="s">
        <v>33</v>
      </c>
      <c r="B9" s="10" t="s">
        <v>36</v>
      </c>
      <c r="C9" s="11">
        <v>100</v>
      </c>
      <c r="D9" s="18">
        <v>0</v>
      </c>
      <c r="E9" s="18">
        <v>0</v>
      </c>
      <c r="F9" s="18">
        <v>0</v>
      </c>
      <c r="G9" s="18">
        <v>2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0</v>
      </c>
      <c r="P9" s="7">
        <f t="shared" si="1"/>
        <v>2</v>
      </c>
      <c r="Q9" s="8">
        <f t="shared" si="2"/>
        <v>5</v>
      </c>
    </row>
    <row r="10" spans="1:17" ht="18" customHeight="1">
      <c r="A10" s="9" t="s">
        <v>37</v>
      </c>
      <c r="B10" s="37" t="s">
        <v>61</v>
      </c>
      <c r="C10" s="11">
        <v>100</v>
      </c>
      <c r="D10" s="18">
        <v>3</v>
      </c>
      <c r="E10" s="18">
        <v>0</v>
      </c>
      <c r="F10" s="18">
        <v>1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2</v>
      </c>
      <c r="O10" s="7">
        <f t="shared" si="0"/>
        <v>1</v>
      </c>
      <c r="P10" s="7">
        <f t="shared" si="1"/>
        <v>2</v>
      </c>
      <c r="Q10" s="8">
        <f t="shared" si="2"/>
        <v>3</v>
      </c>
    </row>
    <row r="11" spans="1:17" ht="18" customHeight="1">
      <c r="A11" s="9" t="s">
        <v>29</v>
      </c>
      <c r="B11" s="10" t="s">
        <v>60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7">
        <f t="shared" si="0"/>
        <v>0</v>
      </c>
      <c r="P11" s="7">
        <f t="shared" si="1"/>
        <v>0</v>
      </c>
      <c r="Q11" s="8">
        <f t="shared" si="2"/>
        <v>0</v>
      </c>
    </row>
    <row r="12" spans="1:17" ht="18" customHeight="1">
      <c r="A12" s="9" t="s">
        <v>39</v>
      </c>
      <c r="B12" s="10" t="s">
        <v>40</v>
      </c>
      <c r="C12" s="11">
        <v>100</v>
      </c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0</v>
      </c>
    </row>
    <row r="13" spans="1:17" ht="18" customHeight="1">
      <c r="A13" s="9" t="s">
        <v>39</v>
      </c>
      <c r="B13" s="10" t="s">
        <v>55</v>
      </c>
      <c r="C13" s="39">
        <v>100</v>
      </c>
      <c r="D13" s="39">
        <v>1</v>
      </c>
      <c r="E13" s="17">
        <v>0</v>
      </c>
      <c r="F13" s="18">
        <v>0</v>
      </c>
      <c r="G13" s="17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5">
        <f t="shared" si="0"/>
        <v>0</v>
      </c>
      <c r="P13" s="5">
        <f t="shared" si="1"/>
        <v>1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41</v>
      </c>
      <c r="C14" s="11">
        <v>50</v>
      </c>
      <c r="D14" s="17">
        <v>0</v>
      </c>
      <c r="E14" s="17">
        <v>0</v>
      </c>
      <c r="F14" s="17">
        <v>0</v>
      </c>
      <c r="G14" s="17">
        <v>0</v>
      </c>
      <c r="H14" s="18">
        <v>1</v>
      </c>
      <c r="I14" s="17">
        <v>0</v>
      </c>
      <c r="J14" s="18">
        <v>2</v>
      </c>
      <c r="K14" s="17">
        <v>0</v>
      </c>
      <c r="L14" s="18">
        <v>1</v>
      </c>
      <c r="M14" s="17">
        <v>0</v>
      </c>
      <c r="N14" s="18">
        <v>2</v>
      </c>
      <c r="O14" s="7">
        <f t="shared" si="0"/>
        <v>2</v>
      </c>
      <c r="P14" s="7">
        <f t="shared" si="1"/>
        <v>10</v>
      </c>
      <c r="Q14" s="8">
        <f t="shared" si="2"/>
        <v>12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42</v>
      </c>
      <c r="C15" s="11">
        <v>50</v>
      </c>
      <c r="D15" s="18">
        <v>2</v>
      </c>
      <c r="E15" s="18">
        <v>1</v>
      </c>
      <c r="F15" s="17">
        <v>0</v>
      </c>
      <c r="G15" s="17">
        <v>0</v>
      </c>
      <c r="H15" s="18">
        <v>2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7">
        <f t="shared" si="0"/>
        <v>6</v>
      </c>
      <c r="P15" s="7">
        <f t="shared" si="1"/>
        <v>0</v>
      </c>
      <c r="Q15" s="8">
        <f t="shared" si="2"/>
        <v>6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43</v>
      </c>
      <c r="C16" s="11">
        <v>50</v>
      </c>
      <c r="D16" s="18">
        <v>1</v>
      </c>
      <c r="E16" s="18">
        <v>2</v>
      </c>
      <c r="F16" s="17">
        <v>0</v>
      </c>
      <c r="G16" s="17">
        <v>0</v>
      </c>
      <c r="H16" s="17">
        <v>0</v>
      </c>
      <c r="I16" s="17">
        <v>0</v>
      </c>
      <c r="J16" s="18">
        <v>2</v>
      </c>
      <c r="K16" s="17">
        <v>0</v>
      </c>
      <c r="L16" s="18">
        <v>1</v>
      </c>
      <c r="M16" s="17">
        <v>0</v>
      </c>
      <c r="N16" s="18">
        <v>3</v>
      </c>
      <c r="O16" s="7">
        <f t="shared" si="0"/>
        <v>4</v>
      </c>
      <c r="P16" s="7">
        <f t="shared" si="1"/>
        <v>12</v>
      </c>
      <c r="Q16" s="8">
        <f t="shared" si="2"/>
        <v>16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44</v>
      </c>
      <c r="C17" s="11">
        <v>50</v>
      </c>
      <c r="D17" s="18">
        <v>2</v>
      </c>
      <c r="E17" s="18">
        <v>2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7">
        <f t="shared" si="0"/>
        <v>4</v>
      </c>
      <c r="P17" s="7">
        <f t="shared" si="1"/>
        <v>0</v>
      </c>
      <c r="Q17" s="8">
        <f t="shared" si="2"/>
        <v>4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45</v>
      </c>
      <c r="C18" s="11">
        <v>50</v>
      </c>
      <c r="D18" s="18">
        <v>2</v>
      </c>
      <c r="E18" s="18">
        <v>2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8">
        <v>1</v>
      </c>
      <c r="O18" s="7">
        <f t="shared" si="0"/>
        <v>4</v>
      </c>
      <c r="P18" s="7">
        <f t="shared" si="1"/>
        <v>2</v>
      </c>
      <c r="Q18" s="8">
        <f t="shared" si="2"/>
        <v>6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46</v>
      </c>
      <c r="C19" s="11">
        <v>50</v>
      </c>
      <c r="D19" s="18">
        <v>2</v>
      </c>
      <c r="E19" s="18">
        <v>3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8">
        <v>1</v>
      </c>
      <c r="O19" s="7">
        <f t="shared" si="0"/>
        <v>6</v>
      </c>
      <c r="P19" s="7">
        <f t="shared" si="1"/>
        <v>2</v>
      </c>
      <c r="Q19" s="8">
        <f t="shared" si="2"/>
        <v>8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47</v>
      </c>
      <c r="C20" s="11">
        <v>50</v>
      </c>
      <c r="D20" s="18">
        <v>1</v>
      </c>
      <c r="E20" s="17">
        <v>0</v>
      </c>
      <c r="F20" s="17">
        <v>0</v>
      </c>
      <c r="G20" s="17">
        <v>0</v>
      </c>
      <c r="H20" s="18">
        <v>2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8">
        <v>3</v>
      </c>
      <c r="O20" s="7">
        <f t="shared" si="0"/>
        <v>4</v>
      </c>
      <c r="P20" s="7">
        <f t="shared" si="1"/>
        <v>6</v>
      </c>
      <c r="Q20" s="8">
        <f t="shared" si="2"/>
        <v>10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48</v>
      </c>
      <c r="C21" s="11">
        <v>50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7">
        <v>0</v>
      </c>
      <c r="O21" s="7">
        <f t="shared" si="0"/>
        <v>0</v>
      </c>
      <c r="P21" s="7">
        <f t="shared" si="1"/>
        <v>0</v>
      </c>
      <c r="Q21" s="8">
        <f t="shared" si="2"/>
        <v>0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51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7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49</v>
      </c>
      <c r="B23" s="13" t="s">
        <v>50</v>
      </c>
      <c r="C23" s="20">
        <v>50</v>
      </c>
      <c r="D23" s="21">
        <v>0</v>
      </c>
      <c r="E23" s="21">
        <v>2</v>
      </c>
      <c r="F23" s="21">
        <v>0</v>
      </c>
      <c r="G23" s="21">
        <v>0</v>
      </c>
      <c r="H23" s="24">
        <v>1</v>
      </c>
      <c r="I23" s="21">
        <v>0</v>
      </c>
      <c r="J23" s="21">
        <v>0</v>
      </c>
      <c r="K23" s="21">
        <v>0</v>
      </c>
      <c r="L23" s="24">
        <v>1</v>
      </c>
      <c r="M23" s="21">
        <v>0</v>
      </c>
      <c r="N23" s="21">
        <v>0</v>
      </c>
      <c r="O23" s="22">
        <f t="shared" si="0"/>
        <v>6</v>
      </c>
      <c r="P23" s="22">
        <f t="shared" si="1"/>
        <v>2</v>
      </c>
      <c r="Q23" s="23">
        <f t="shared" si="2"/>
        <v>8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52</v>
      </c>
    </row>
    <row r="26" ht="18" customHeight="1">
      <c r="A26" s="15" t="s">
        <v>19</v>
      </c>
    </row>
    <row r="27" ht="18" customHeight="1">
      <c r="A27" s="42" t="s">
        <v>54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A1" sqref="A1:Q1"/>
    </sheetView>
  </sheetViews>
  <sheetFormatPr defaultColWidth="9.140625" defaultRowHeight="12.75"/>
  <cols>
    <col min="1" max="1" width="24.140625" style="0" bestFit="1" customWidth="1"/>
    <col min="2" max="2" width="26.00390625" style="0" bestFit="1" customWidth="1"/>
    <col min="3" max="3" width="11.140625" style="4" bestFit="1" customWidth="1"/>
    <col min="4" max="4" width="8.00390625" style="4" customWidth="1"/>
    <col min="5" max="11" width="4.7109375" style="1" customWidth="1"/>
    <col min="12" max="12" width="4.7109375" style="3" customWidth="1"/>
    <col min="13" max="13" width="5.7109375" style="3" customWidth="1"/>
    <col min="14" max="14" width="5.57421875" style="3" customWidth="1"/>
    <col min="15" max="15" width="7.8515625" style="3" bestFit="1" customWidth="1"/>
    <col min="16" max="16" width="10.140625" style="3" bestFit="1" customWidth="1"/>
    <col min="17" max="17" width="7.8515625" style="3" bestFit="1" customWidth="1"/>
    <col min="18" max="21" width="8.7109375" style="3" customWidth="1"/>
    <col min="22" max="22" width="8.7109375" style="2" customWidth="1"/>
    <col min="23" max="26" width="9.140625" style="2" customWidth="1"/>
  </cols>
  <sheetData>
    <row r="1" spans="1:17" ht="24" customHeight="1" thickBot="1" thickTop="1">
      <c r="A1" s="63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  <c r="P1" s="65"/>
      <c r="Q1" s="66"/>
    </row>
    <row r="2" spans="1:17" ht="15" customHeight="1" thickTop="1">
      <c r="A2" s="69" t="s">
        <v>21</v>
      </c>
      <c r="B2" s="67" t="s">
        <v>22</v>
      </c>
      <c r="C2" s="67" t="s">
        <v>15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 t="s">
        <v>6</v>
      </c>
      <c r="P2" s="67"/>
      <c r="Q2" s="68"/>
    </row>
    <row r="3" spans="1:17" ht="24" customHeight="1" thickBot="1">
      <c r="A3" s="70"/>
      <c r="B3" s="71"/>
      <c r="C3" s="47" t="s">
        <v>18</v>
      </c>
      <c r="D3" s="46" t="s">
        <v>7</v>
      </c>
      <c r="E3" s="48" t="s">
        <v>8</v>
      </c>
      <c r="F3" s="48" t="s">
        <v>0</v>
      </c>
      <c r="G3" s="48" t="s">
        <v>1</v>
      </c>
      <c r="H3" s="48" t="s">
        <v>2</v>
      </c>
      <c r="I3" s="48" t="s">
        <v>3</v>
      </c>
      <c r="J3" s="48" t="s">
        <v>4</v>
      </c>
      <c r="K3" s="48" t="s">
        <v>5</v>
      </c>
      <c r="L3" s="48" t="s">
        <v>9</v>
      </c>
      <c r="M3" s="48" t="s">
        <v>10</v>
      </c>
      <c r="N3" s="48" t="s">
        <v>11</v>
      </c>
      <c r="O3" s="22" t="s">
        <v>12</v>
      </c>
      <c r="P3" s="22" t="s">
        <v>13</v>
      </c>
      <c r="Q3" s="23" t="s">
        <v>14</v>
      </c>
    </row>
    <row r="4" spans="1:17" ht="18" customHeight="1" thickTop="1">
      <c r="A4" s="30" t="s">
        <v>29</v>
      </c>
      <c r="B4" s="31" t="s">
        <v>30</v>
      </c>
      <c r="C4" s="32">
        <v>100</v>
      </c>
      <c r="D4" s="33">
        <v>1</v>
      </c>
      <c r="E4" s="33">
        <v>0</v>
      </c>
      <c r="F4" s="33">
        <v>0</v>
      </c>
      <c r="G4" s="33">
        <v>0</v>
      </c>
      <c r="H4" s="33">
        <v>0</v>
      </c>
      <c r="I4" s="33">
        <v>0</v>
      </c>
      <c r="J4" s="33">
        <v>1</v>
      </c>
      <c r="K4" s="33">
        <v>0</v>
      </c>
      <c r="L4" s="33">
        <v>0</v>
      </c>
      <c r="M4" s="33">
        <v>0</v>
      </c>
      <c r="N4" s="34">
        <v>1</v>
      </c>
      <c r="O4" s="35">
        <f aca="true" t="shared" si="0" ref="O4:O23">SUM(E4,F4,H4)/C4*100</f>
        <v>0</v>
      </c>
      <c r="P4" s="35">
        <f aca="true" t="shared" si="1" ref="P4:P23">SUM(J4,K4,L4,M4,N4)/C4*100</f>
        <v>2</v>
      </c>
      <c r="Q4" s="36">
        <f aca="true" t="shared" si="2" ref="Q4:Q23">SUM(E4:N4)/C4*100</f>
        <v>2</v>
      </c>
    </row>
    <row r="5" spans="1:17" ht="18" customHeight="1">
      <c r="A5" s="9" t="s">
        <v>33</v>
      </c>
      <c r="B5" s="10" t="s">
        <v>31</v>
      </c>
      <c r="C5" s="11">
        <v>100</v>
      </c>
      <c r="D5" s="18">
        <v>2</v>
      </c>
      <c r="E5" s="18">
        <v>0</v>
      </c>
      <c r="F5" s="18">
        <v>0</v>
      </c>
      <c r="G5" s="18">
        <v>1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18">
        <v>1</v>
      </c>
      <c r="N5" s="18">
        <v>1</v>
      </c>
      <c r="O5" s="7">
        <f t="shared" si="0"/>
        <v>0</v>
      </c>
      <c r="P5" s="7">
        <f t="shared" si="1"/>
        <v>2</v>
      </c>
      <c r="Q5" s="8">
        <f t="shared" si="2"/>
        <v>3</v>
      </c>
    </row>
    <row r="6" spans="1:17" ht="18" customHeight="1">
      <c r="A6" s="9" t="s">
        <v>16</v>
      </c>
      <c r="B6" s="10" t="s">
        <v>32</v>
      </c>
      <c r="C6" s="11">
        <v>100</v>
      </c>
      <c r="D6" s="18">
        <v>1</v>
      </c>
      <c r="E6" s="18">
        <v>0</v>
      </c>
      <c r="F6" s="18">
        <v>1</v>
      </c>
      <c r="G6" s="18">
        <v>0</v>
      </c>
      <c r="H6" s="18">
        <v>0</v>
      </c>
      <c r="I6" s="18">
        <v>1</v>
      </c>
      <c r="J6" s="18">
        <v>0</v>
      </c>
      <c r="K6" s="18">
        <v>0</v>
      </c>
      <c r="L6" s="18">
        <v>0</v>
      </c>
      <c r="M6" s="18">
        <v>0</v>
      </c>
      <c r="N6" s="18">
        <v>1</v>
      </c>
      <c r="O6" s="7">
        <f t="shared" si="0"/>
        <v>1</v>
      </c>
      <c r="P6" s="7">
        <f t="shared" si="1"/>
        <v>1</v>
      </c>
      <c r="Q6" s="8">
        <f t="shared" si="2"/>
        <v>3</v>
      </c>
    </row>
    <row r="7" spans="1:17" ht="18" customHeight="1">
      <c r="A7" s="9" t="s">
        <v>33</v>
      </c>
      <c r="B7" s="10" t="s">
        <v>34</v>
      </c>
      <c r="C7" s="11">
        <v>100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7">
        <f t="shared" si="0"/>
        <v>0</v>
      </c>
      <c r="P7" s="7">
        <f t="shared" si="1"/>
        <v>0</v>
      </c>
      <c r="Q7" s="8">
        <f t="shared" si="2"/>
        <v>0</v>
      </c>
    </row>
    <row r="8" spans="1:17" ht="18" customHeight="1">
      <c r="A8" s="9" t="s">
        <v>29</v>
      </c>
      <c r="B8" s="10" t="s">
        <v>35</v>
      </c>
      <c r="C8" s="11">
        <v>100</v>
      </c>
      <c r="D8" s="18">
        <v>2</v>
      </c>
      <c r="E8" s="18">
        <v>1</v>
      </c>
      <c r="F8" s="18">
        <v>0</v>
      </c>
      <c r="G8" s="18">
        <v>0</v>
      </c>
      <c r="H8" s="18">
        <v>0</v>
      </c>
      <c r="I8" s="18">
        <v>1</v>
      </c>
      <c r="J8" s="18">
        <v>0</v>
      </c>
      <c r="K8" s="18">
        <v>0</v>
      </c>
      <c r="L8" s="18">
        <v>0</v>
      </c>
      <c r="M8" s="18">
        <v>0</v>
      </c>
      <c r="N8" s="18">
        <v>2</v>
      </c>
      <c r="O8" s="7">
        <f t="shared" si="0"/>
        <v>1</v>
      </c>
      <c r="P8" s="7">
        <f t="shared" si="1"/>
        <v>2</v>
      </c>
      <c r="Q8" s="8">
        <f t="shared" si="2"/>
        <v>4</v>
      </c>
    </row>
    <row r="9" spans="1:17" ht="18" customHeight="1">
      <c r="A9" s="9" t="s">
        <v>33</v>
      </c>
      <c r="B9" s="10" t="s">
        <v>36</v>
      </c>
      <c r="C9" s="11">
        <v>100</v>
      </c>
      <c r="D9" s="18">
        <v>1</v>
      </c>
      <c r="E9" s="18">
        <v>0</v>
      </c>
      <c r="F9" s="18">
        <v>0</v>
      </c>
      <c r="G9" s="18">
        <v>0</v>
      </c>
      <c r="H9" s="18">
        <v>0</v>
      </c>
      <c r="I9" s="18">
        <v>1</v>
      </c>
      <c r="J9" s="18">
        <v>0</v>
      </c>
      <c r="K9" s="18">
        <v>0</v>
      </c>
      <c r="L9" s="18">
        <v>0</v>
      </c>
      <c r="M9" s="18">
        <v>1</v>
      </c>
      <c r="N9" s="18">
        <v>1</v>
      </c>
      <c r="O9" s="7">
        <f t="shared" si="0"/>
        <v>0</v>
      </c>
      <c r="P9" s="7">
        <f t="shared" si="1"/>
        <v>2</v>
      </c>
      <c r="Q9" s="8">
        <f t="shared" si="2"/>
        <v>3</v>
      </c>
    </row>
    <row r="10" spans="1:17" ht="18" customHeight="1">
      <c r="A10" s="9" t="s">
        <v>37</v>
      </c>
      <c r="B10" s="37" t="s">
        <v>38</v>
      </c>
      <c r="C10" s="11">
        <v>100</v>
      </c>
      <c r="D10" s="18">
        <v>1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1</v>
      </c>
      <c r="O10" s="7">
        <f t="shared" si="0"/>
        <v>0</v>
      </c>
      <c r="P10" s="7">
        <f t="shared" si="1"/>
        <v>1</v>
      </c>
      <c r="Q10" s="8">
        <f t="shared" si="2"/>
        <v>1</v>
      </c>
    </row>
    <row r="11" spans="1:17" ht="18" customHeight="1">
      <c r="A11" s="9" t="s">
        <v>29</v>
      </c>
      <c r="B11" s="10" t="s">
        <v>60</v>
      </c>
      <c r="C11" s="11">
        <v>100</v>
      </c>
      <c r="D11" s="18">
        <v>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</v>
      </c>
      <c r="O11" s="7">
        <f t="shared" si="0"/>
        <v>0</v>
      </c>
      <c r="P11" s="7">
        <f t="shared" si="1"/>
        <v>1</v>
      </c>
      <c r="Q11" s="8">
        <f t="shared" si="2"/>
        <v>1</v>
      </c>
    </row>
    <row r="12" spans="1:17" ht="18" customHeight="1">
      <c r="A12" s="9" t="s">
        <v>39</v>
      </c>
      <c r="B12" s="10" t="s">
        <v>40</v>
      </c>
      <c r="C12" s="11">
        <v>100</v>
      </c>
      <c r="D12" s="18">
        <v>1</v>
      </c>
      <c r="E12" s="18">
        <v>0</v>
      </c>
      <c r="F12" s="18">
        <v>0</v>
      </c>
      <c r="G12" s="18">
        <v>0</v>
      </c>
      <c r="H12" s="18">
        <v>0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7">
        <f t="shared" si="0"/>
        <v>0</v>
      </c>
      <c r="P12" s="7">
        <f t="shared" si="1"/>
        <v>0</v>
      </c>
      <c r="Q12" s="8">
        <f t="shared" si="2"/>
        <v>1</v>
      </c>
    </row>
    <row r="13" spans="1:17" ht="18" customHeight="1">
      <c r="A13" s="9" t="s">
        <v>39</v>
      </c>
      <c r="B13" s="10" t="s">
        <v>55</v>
      </c>
      <c r="C13" s="39">
        <v>100</v>
      </c>
      <c r="D13" s="39">
        <v>1</v>
      </c>
      <c r="E13" s="17">
        <v>0</v>
      </c>
      <c r="F13" s="18">
        <v>0</v>
      </c>
      <c r="G13" s="17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1</v>
      </c>
      <c r="O13" s="5">
        <f t="shared" si="0"/>
        <v>0</v>
      </c>
      <c r="P13" s="5">
        <f t="shared" si="1"/>
        <v>1</v>
      </c>
      <c r="Q13" s="6">
        <f t="shared" si="2"/>
        <v>1</v>
      </c>
    </row>
    <row r="14" spans="1:26" s="1" customFormat="1" ht="18" customHeight="1">
      <c r="A14" s="9" t="s">
        <v>16</v>
      </c>
      <c r="B14" s="10" t="s">
        <v>41</v>
      </c>
      <c r="C14" s="11">
        <v>50</v>
      </c>
      <c r="D14" s="18">
        <v>0</v>
      </c>
      <c r="E14" s="18">
        <v>0</v>
      </c>
      <c r="F14" s="18">
        <v>1</v>
      </c>
      <c r="G14" s="18">
        <v>0</v>
      </c>
      <c r="H14" s="18">
        <v>0</v>
      </c>
      <c r="I14" s="18">
        <v>0</v>
      </c>
      <c r="J14" s="18">
        <v>2</v>
      </c>
      <c r="K14" s="18">
        <v>0</v>
      </c>
      <c r="L14" s="18">
        <v>0</v>
      </c>
      <c r="M14" s="18">
        <v>0</v>
      </c>
      <c r="N14" s="18">
        <v>4</v>
      </c>
      <c r="O14" s="7">
        <f t="shared" si="0"/>
        <v>2</v>
      </c>
      <c r="P14" s="7">
        <f t="shared" si="1"/>
        <v>12</v>
      </c>
      <c r="Q14" s="8">
        <f t="shared" si="2"/>
        <v>14.000000000000002</v>
      </c>
      <c r="R14" s="3"/>
      <c r="S14" s="3"/>
      <c r="T14" s="3"/>
      <c r="U14" s="3"/>
      <c r="V14" s="3"/>
      <c r="W14" s="3"/>
      <c r="X14" s="3"/>
      <c r="Y14" s="3"/>
      <c r="Z14" s="3"/>
    </row>
    <row r="15" spans="1:26" s="1" customFormat="1" ht="18" customHeight="1">
      <c r="A15" s="9" t="s">
        <v>16</v>
      </c>
      <c r="B15" s="10" t="s">
        <v>42</v>
      </c>
      <c r="C15" s="11">
        <v>50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7">
        <f t="shared" si="0"/>
        <v>0</v>
      </c>
      <c r="P15" s="7">
        <f t="shared" si="1"/>
        <v>0</v>
      </c>
      <c r="Q15" s="8">
        <f t="shared" si="2"/>
        <v>0</v>
      </c>
      <c r="R15" s="3"/>
      <c r="S15" s="3"/>
      <c r="T15" s="3"/>
      <c r="U15" s="3"/>
      <c r="V15" s="3"/>
      <c r="W15" s="3"/>
      <c r="X15" s="3"/>
      <c r="Y15" s="3"/>
      <c r="Z15" s="3"/>
    </row>
    <row r="16" spans="1:26" s="1" customFormat="1" ht="18" customHeight="1">
      <c r="A16" s="9" t="s">
        <v>16</v>
      </c>
      <c r="B16" s="10" t="s">
        <v>43</v>
      </c>
      <c r="C16" s="11">
        <v>50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1</v>
      </c>
      <c r="K16" s="18">
        <v>0</v>
      </c>
      <c r="L16" s="18">
        <v>0</v>
      </c>
      <c r="M16" s="18">
        <v>0</v>
      </c>
      <c r="N16" s="18">
        <v>2</v>
      </c>
      <c r="O16" s="7">
        <f t="shared" si="0"/>
        <v>0</v>
      </c>
      <c r="P16" s="7">
        <f t="shared" si="1"/>
        <v>6</v>
      </c>
      <c r="Q16" s="8">
        <f t="shared" si="2"/>
        <v>6</v>
      </c>
      <c r="R16" s="3"/>
      <c r="S16" s="3"/>
      <c r="T16" s="3"/>
      <c r="U16" s="3"/>
      <c r="V16" s="3"/>
      <c r="W16" s="3"/>
      <c r="X16" s="3"/>
      <c r="Y16" s="3"/>
      <c r="Z16" s="3"/>
    </row>
    <row r="17" spans="1:26" s="1" customFormat="1" ht="18" customHeight="1">
      <c r="A17" s="9" t="s">
        <v>16</v>
      </c>
      <c r="B17" s="10" t="s">
        <v>44</v>
      </c>
      <c r="C17" s="11">
        <v>50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7">
        <f t="shared" si="0"/>
        <v>0</v>
      </c>
      <c r="P17" s="7">
        <f t="shared" si="1"/>
        <v>0</v>
      </c>
      <c r="Q17" s="8">
        <f t="shared" si="2"/>
        <v>0</v>
      </c>
      <c r="R17" s="3"/>
      <c r="S17" s="3"/>
      <c r="T17" s="3"/>
      <c r="U17" s="3"/>
      <c r="V17" s="3"/>
      <c r="W17" s="3"/>
      <c r="X17" s="3"/>
      <c r="Y17" s="3"/>
      <c r="Z17" s="3"/>
    </row>
    <row r="18" spans="1:26" s="1" customFormat="1" ht="18" customHeight="1">
      <c r="A18" s="9" t="s">
        <v>16</v>
      </c>
      <c r="B18" s="10" t="s">
        <v>45</v>
      </c>
      <c r="C18" s="11">
        <v>50</v>
      </c>
      <c r="D18" s="18">
        <v>0</v>
      </c>
      <c r="E18" s="18">
        <v>1</v>
      </c>
      <c r="F18" s="18">
        <v>0</v>
      </c>
      <c r="G18" s="18">
        <v>0</v>
      </c>
      <c r="H18" s="18">
        <v>1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7">
        <f t="shared" si="0"/>
        <v>4</v>
      </c>
      <c r="P18" s="7">
        <f t="shared" si="1"/>
        <v>0</v>
      </c>
      <c r="Q18" s="8">
        <f t="shared" si="2"/>
        <v>4</v>
      </c>
      <c r="R18" s="3"/>
      <c r="S18" s="3"/>
      <c r="T18" s="3"/>
      <c r="U18" s="3"/>
      <c r="V18" s="3"/>
      <c r="W18" s="3"/>
      <c r="X18" s="3"/>
      <c r="Y18" s="3"/>
      <c r="Z18" s="3"/>
    </row>
    <row r="19" spans="1:26" s="1" customFormat="1" ht="18" customHeight="1">
      <c r="A19" s="9" t="s">
        <v>29</v>
      </c>
      <c r="B19" s="10" t="s">
        <v>46</v>
      </c>
      <c r="C19" s="11">
        <v>50</v>
      </c>
      <c r="D19" s="18">
        <v>1</v>
      </c>
      <c r="E19" s="18">
        <v>1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7">
        <f t="shared" si="0"/>
        <v>4</v>
      </c>
      <c r="P19" s="7">
        <f t="shared" si="1"/>
        <v>0</v>
      </c>
      <c r="Q19" s="8">
        <f t="shared" si="2"/>
        <v>4</v>
      </c>
      <c r="R19" s="3"/>
      <c r="S19" s="3"/>
      <c r="T19" s="3"/>
      <c r="U19" s="3"/>
      <c r="V19" s="3"/>
      <c r="W19" s="3"/>
      <c r="X19" s="3"/>
      <c r="Y19" s="3"/>
      <c r="Z19" s="3"/>
    </row>
    <row r="20" spans="1:26" s="1" customFormat="1" ht="15">
      <c r="A20" s="9" t="s">
        <v>29</v>
      </c>
      <c r="B20" s="10" t="s">
        <v>47</v>
      </c>
      <c r="C20" s="11">
        <v>50</v>
      </c>
      <c r="D20" s="18">
        <v>3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1</v>
      </c>
      <c r="K20" s="18">
        <v>0</v>
      </c>
      <c r="L20" s="18">
        <v>0</v>
      </c>
      <c r="M20" s="18">
        <v>0</v>
      </c>
      <c r="N20" s="18">
        <v>2</v>
      </c>
      <c r="O20" s="7">
        <f t="shared" si="0"/>
        <v>0</v>
      </c>
      <c r="P20" s="7">
        <f t="shared" si="1"/>
        <v>6</v>
      </c>
      <c r="Q20" s="8">
        <f t="shared" si="2"/>
        <v>6</v>
      </c>
      <c r="R20" s="3"/>
      <c r="S20" s="3"/>
      <c r="T20" s="3"/>
      <c r="U20" s="3"/>
      <c r="V20" s="3"/>
      <c r="W20" s="3"/>
      <c r="X20" s="3"/>
      <c r="Y20" s="3"/>
      <c r="Z20" s="3"/>
    </row>
    <row r="21" spans="1:26" s="1" customFormat="1" ht="18" customHeight="1">
      <c r="A21" s="9" t="s">
        <v>17</v>
      </c>
      <c r="B21" s="10" t="s">
        <v>48</v>
      </c>
      <c r="C21" s="11">
        <v>50</v>
      </c>
      <c r="D21" s="18">
        <v>1</v>
      </c>
      <c r="E21" s="18">
        <v>0</v>
      </c>
      <c r="F21" s="18">
        <v>2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7">
        <f t="shared" si="0"/>
        <v>4</v>
      </c>
      <c r="P21" s="7">
        <f t="shared" si="1"/>
        <v>0</v>
      </c>
      <c r="Q21" s="8">
        <f t="shared" si="2"/>
        <v>4</v>
      </c>
      <c r="R21" s="3"/>
      <c r="S21" s="3"/>
      <c r="T21" s="3"/>
      <c r="U21" s="3"/>
      <c r="V21" s="3"/>
      <c r="W21" s="3"/>
      <c r="X21" s="3"/>
      <c r="Y21" s="3"/>
      <c r="Z21" s="3"/>
    </row>
    <row r="22" spans="1:26" s="1" customFormat="1" ht="18" customHeight="1">
      <c r="A22" s="9" t="s">
        <v>26</v>
      </c>
      <c r="B22" s="10" t="s">
        <v>51</v>
      </c>
      <c r="C22" s="11">
        <v>50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7">
        <f t="shared" si="0"/>
        <v>0</v>
      </c>
      <c r="P22" s="7">
        <f t="shared" si="1"/>
        <v>0</v>
      </c>
      <c r="Q22" s="8">
        <f t="shared" si="2"/>
        <v>0</v>
      </c>
      <c r="R22" s="3"/>
      <c r="S22" s="3"/>
      <c r="T22" s="3"/>
      <c r="U22" s="3"/>
      <c r="V22" s="3"/>
      <c r="W22" s="3"/>
      <c r="X22" s="3"/>
      <c r="Y22" s="3"/>
      <c r="Z22" s="3"/>
    </row>
    <row r="23" spans="1:17" ht="18" customHeight="1" thickBot="1">
      <c r="A23" s="12" t="s">
        <v>49</v>
      </c>
      <c r="B23" s="13" t="s">
        <v>50</v>
      </c>
      <c r="C23" s="41">
        <v>50</v>
      </c>
      <c r="D23" s="20">
        <v>4</v>
      </c>
      <c r="E23" s="21">
        <v>2</v>
      </c>
      <c r="F23" s="24">
        <v>1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2">
        <f t="shared" si="0"/>
        <v>6</v>
      </c>
      <c r="P23" s="22">
        <f t="shared" si="1"/>
        <v>0</v>
      </c>
      <c r="Q23" s="23">
        <f t="shared" si="2"/>
        <v>6</v>
      </c>
    </row>
    <row r="24" spans="1:17" ht="18" customHeight="1" thickTop="1">
      <c r="A24" s="25"/>
      <c r="B24" s="26"/>
      <c r="C24" s="27"/>
      <c r="D24" s="27"/>
      <c r="E24" s="28"/>
      <c r="F24" s="29"/>
      <c r="G24" s="28"/>
      <c r="H24" s="29"/>
      <c r="I24" s="29"/>
      <c r="J24" s="29"/>
      <c r="K24" s="29"/>
      <c r="L24" s="29"/>
      <c r="M24" s="29"/>
      <c r="N24" s="29"/>
      <c r="O24" s="38"/>
      <c r="P24" s="38"/>
      <c r="Q24" s="38"/>
    </row>
    <row r="25" ht="18" customHeight="1">
      <c r="A25" s="15" t="s">
        <v>52</v>
      </c>
    </row>
    <row r="26" ht="18" customHeight="1">
      <c r="A26" s="15" t="s">
        <v>19</v>
      </c>
    </row>
    <row r="27" ht="18" customHeight="1">
      <c r="A27" s="42" t="s">
        <v>54</v>
      </c>
    </row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</sheetData>
  <mergeCells count="5">
    <mergeCell ref="A1:Q1"/>
    <mergeCell ref="O2:Q2"/>
    <mergeCell ref="A2:A3"/>
    <mergeCell ref="C2:N2"/>
    <mergeCell ref="B2:B3"/>
  </mergeCells>
  <printOptions/>
  <pageMargins left="0.07" right="0.25" top="1" bottom="1" header="0.5" footer="0.5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utente</cp:lastModifiedBy>
  <cp:lastPrinted>2009-09-18T13:22:22Z</cp:lastPrinted>
  <dcterms:created xsi:type="dcterms:W3CDTF">1996-11-05T10:16:36Z</dcterms:created>
  <dcterms:modified xsi:type="dcterms:W3CDTF">2009-09-18T13:32:01Z</dcterms:modified>
  <cp:category/>
  <cp:version/>
  <cp:contentType/>
  <cp:contentStatus/>
</cp:coreProperties>
</file>