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7-13 set. 2009" sheetId="2" r:id="rId2"/>
    <sheet name="Infestazioni 31ago - 4set 2009" sheetId="3" r:id="rId3"/>
    <sheet name="Infestazioni 24-30 ago. 2009" sheetId="4" r:id="rId4"/>
    <sheet name="Infestazioni 17-23 ago. 2009" sheetId="5" r:id="rId5"/>
    <sheet name="Infestazioni 10-16 ago. 2009" sheetId="6" r:id="rId6"/>
  </sheets>
  <definedNames/>
  <calcPr fullCalcOnLoad="1"/>
</workbook>
</file>

<file path=xl/sharedStrings.xml><?xml version="1.0" encoding="utf-8"?>
<sst xmlns="http://schemas.openxmlformats.org/spreadsheetml/2006/main" count="375" uniqueCount="72">
  <si>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</si>
  <si>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</si>
  <si>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</si>
  <si>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</si>
  <si>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</si>
  <si>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</si>
  <si>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</si>
  <si>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</si>
  <si>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</si>
  <si>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</si>
  <si>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</si>
  <si>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</si>
  <si>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</si>
  <si>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</si>
  <si>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</si>
  <si>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</si>
  <si>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</si>
  <si>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</si>
  <si>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</si>
  <si>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</si>
  <si>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</si>
  <si>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</si>
  <si>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</si>
  <si>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</si>
  <si>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</si>
  <si>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</si>
  <si>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</si>
  <si>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 xml:space="preserve">INFESTAZIONI DRUPE 34° settimana: 17 - 23 agosto 2009 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</si>
  <si>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</si>
  <si>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</si>
  <si>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</si>
  <si>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</si>
  <si>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</si>
  <si>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</si>
  <si>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</si>
  <si>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</si>
  <si>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(*)San Dorligo</t>
  </si>
  <si>
    <t>(*) Costiera TS (Santa Croce)</t>
  </si>
  <si>
    <t>5 San Floriano (GO)</t>
  </si>
  <si>
    <t>(*)San Floriano (GO)</t>
  </si>
  <si>
    <t>(*)Caresana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</si>
  <si>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</si>
  <si>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</si>
  <si>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</si>
  <si>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</si>
  <si>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</si>
  <si>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</si>
  <si>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</si>
  <si>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</si>
  <si>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</si>
  <si>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</si>
  <si>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</si>
  <si>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</si>
  <si>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</si>
  <si>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</si>
  <si>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 xml:space="preserve">INFESTAZIONI DRUPE 33° settimana: 10 - 16 agosto 2009 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</si>
  <si>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</si>
  <si>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</si>
  <si>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</si>
  <si>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</si>
  <si>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</si>
  <si>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</si>
  <si>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 xml:space="preserve">INFESTAZIONI DRUPE 35° settimana: 24 - 30 agosto 2009 </t>
  </si>
  <si>
    <t>(*) San Dorligo</t>
  </si>
  <si>
    <t>(*) Caresana</t>
  </si>
  <si>
    <t>(*) San Floriano (GO)</t>
  </si>
  <si>
    <t>36° settimana</t>
  </si>
  <si>
    <t xml:space="preserve">INFESTAZIONI DRUPE 36° settimana: 31 agosto - 6 settembre 2009 </t>
  </si>
  <si>
    <t xml:space="preserve">INFESTAZIONI DRUPE 37° settimana: 7 - 13 agosto 2009 </t>
  </si>
  <si>
    <t>37° settimana</t>
  </si>
  <si>
    <t>3ago - 6set 2009</t>
  </si>
  <si>
    <t>7-13 set 2009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</si>
</sst>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10" fillId="0" borderId="2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161925</xdr:rowOff>
    </xdr:from>
    <xdr:to>
      <xdr:col>2</xdr:col>
      <xdr:colOff>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57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4.7109375" style="18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8" width="11.8515625" style="0" bestFit="1" customWidth="1"/>
  </cols>
  <sheetData>
    <row r="1" spans="1:8" ht="27" customHeight="1" thickBot="1" thickTop="1">
      <c r="A1" s="77" t="s">
        <v>56</v>
      </c>
      <c r="B1" s="78"/>
      <c r="C1" s="78"/>
      <c r="D1" s="78"/>
      <c r="E1" s="79"/>
      <c r="F1" s="80"/>
      <c r="G1" s="80"/>
      <c r="H1" s="81"/>
    </row>
    <row r="2" spans="1:8" ht="26.25" customHeight="1" thickTop="1">
      <c r="A2" s="73"/>
      <c r="B2" s="74"/>
      <c r="C2" s="75" t="s">
        <v>24</v>
      </c>
      <c r="D2" s="75" t="s">
        <v>23</v>
      </c>
      <c r="E2" s="75" t="s">
        <v>28</v>
      </c>
      <c r="F2" s="75" t="s">
        <v>60</v>
      </c>
      <c r="G2" s="75" t="s">
        <v>66</v>
      </c>
      <c r="H2" s="76" t="s">
        <v>69</v>
      </c>
    </row>
    <row r="3" spans="1:8" ht="13.5" customHeight="1">
      <c r="A3" s="62" t="s">
        <v>21</v>
      </c>
      <c r="B3" s="63" t="s">
        <v>22</v>
      </c>
      <c r="C3" s="61" t="s">
        <v>20</v>
      </c>
      <c r="D3" s="61" t="s">
        <v>25</v>
      </c>
      <c r="E3" s="61" t="s">
        <v>29</v>
      </c>
      <c r="F3" s="61" t="s">
        <v>61</v>
      </c>
      <c r="G3" s="61" t="s">
        <v>70</v>
      </c>
      <c r="H3" s="60" t="s">
        <v>71</v>
      </c>
    </row>
    <row r="4" spans="1:8" ht="12.75" customHeight="1">
      <c r="A4" s="62"/>
      <c r="B4" s="63"/>
      <c r="C4" s="61"/>
      <c r="D4" s="61"/>
      <c r="E4" s="61"/>
      <c r="F4" s="61"/>
      <c r="G4" s="61"/>
      <c r="H4" s="60"/>
    </row>
    <row r="5" spans="1:8" ht="18" customHeight="1">
      <c r="A5" s="12" t="s">
        <v>16</v>
      </c>
      <c r="B5" s="13" t="s">
        <v>33</v>
      </c>
      <c r="C5" s="17"/>
      <c r="D5" s="17">
        <v>6</v>
      </c>
      <c r="E5" s="17">
        <v>0</v>
      </c>
      <c r="F5" s="17">
        <v>1</v>
      </c>
      <c r="G5" s="17">
        <v>1</v>
      </c>
      <c r="H5" s="22">
        <v>2</v>
      </c>
    </row>
    <row r="6" spans="1:8" ht="18" customHeight="1">
      <c r="A6" s="12" t="s">
        <v>16</v>
      </c>
      <c r="B6" s="13" t="s">
        <v>43</v>
      </c>
      <c r="C6" s="17">
        <v>4</v>
      </c>
      <c r="D6" s="17">
        <v>6</v>
      </c>
      <c r="E6" s="17">
        <v>6</v>
      </c>
      <c r="F6" s="17">
        <v>0</v>
      </c>
      <c r="G6" s="17">
        <v>2</v>
      </c>
      <c r="H6" s="22">
        <v>2</v>
      </c>
    </row>
    <row r="7" spans="1:8" ht="18" customHeight="1">
      <c r="A7" s="12" t="s">
        <v>16</v>
      </c>
      <c r="B7" s="13" t="s">
        <v>44</v>
      </c>
      <c r="C7" s="17">
        <v>4</v>
      </c>
      <c r="D7" s="17">
        <v>6</v>
      </c>
      <c r="E7" s="17">
        <v>8</v>
      </c>
      <c r="F7" s="17">
        <v>2</v>
      </c>
      <c r="G7" s="17">
        <v>0</v>
      </c>
      <c r="H7" s="22">
        <v>6</v>
      </c>
    </row>
    <row r="8" spans="1:8" ht="18" customHeight="1">
      <c r="A8" s="12" t="s">
        <v>16</v>
      </c>
      <c r="B8" s="13" t="s">
        <v>45</v>
      </c>
      <c r="C8" s="17">
        <v>4</v>
      </c>
      <c r="D8" s="17">
        <v>6</v>
      </c>
      <c r="E8" s="17">
        <v>2</v>
      </c>
      <c r="F8" s="17">
        <v>0</v>
      </c>
      <c r="G8" s="17">
        <v>0</v>
      </c>
      <c r="H8" s="22">
        <v>4</v>
      </c>
    </row>
    <row r="9" spans="1:8" ht="18" customHeight="1">
      <c r="A9" s="12" t="s">
        <v>16</v>
      </c>
      <c r="B9" s="13" t="s">
        <v>46</v>
      </c>
      <c r="C9" s="17">
        <v>0</v>
      </c>
      <c r="D9" s="17">
        <v>2</v>
      </c>
      <c r="E9" s="17">
        <v>0</v>
      </c>
      <c r="F9" s="17">
        <v>0</v>
      </c>
      <c r="G9" s="17">
        <v>0</v>
      </c>
      <c r="H9" s="22">
        <v>4</v>
      </c>
    </row>
    <row r="10" spans="1:8" ht="18" customHeight="1">
      <c r="A10" s="12" t="s">
        <v>16</v>
      </c>
      <c r="B10" s="13" t="s">
        <v>47</v>
      </c>
      <c r="C10" s="17">
        <v>4</v>
      </c>
      <c r="D10" s="17">
        <v>4</v>
      </c>
      <c r="E10" s="17">
        <v>0</v>
      </c>
      <c r="F10" s="17">
        <v>0</v>
      </c>
      <c r="G10" s="17">
        <v>4</v>
      </c>
      <c r="H10" s="22">
        <v>4</v>
      </c>
    </row>
    <row r="11" spans="1:8" ht="18" customHeight="1">
      <c r="A11" s="12" t="s">
        <v>30</v>
      </c>
      <c r="B11" s="13" t="s">
        <v>31</v>
      </c>
      <c r="C11" s="17"/>
      <c r="D11" s="17">
        <v>0</v>
      </c>
      <c r="E11" s="17">
        <v>0</v>
      </c>
      <c r="F11" s="17">
        <v>1</v>
      </c>
      <c r="G11" s="17">
        <v>0</v>
      </c>
      <c r="H11" s="22">
        <v>1</v>
      </c>
    </row>
    <row r="12" spans="1:8" ht="18" customHeight="1">
      <c r="A12" s="12" t="s">
        <v>30</v>
      </c>
      <c r="B12" s="13" t="s">
        <v>64</v>
      </c>
      <c r="C12" s="17"/>
      <c r="D12" s="17">
        <v>2</v>
      </c>
      <c r="E12" s="17">
        <v>2</v>
      </c>
      <c r="F12" s="17">
        <v>0</v>
      </c>
      <c r="G12" s="17">
        <v>0</v>
      </c>
      <c r="H12" s="22">
        <v>0</v>
      </c>
    </row>
    <row r="13" spans="1:8" ht="18" customHeight="1">
      <c r="A13" s="12" t="s">
        <v>30</v>
      </c>
      <c r="B13" s="13" t="s">
        <v>63</v>
      </c>
      <c r="C13" s="17"/>
      <c r="D13" s="17">
        <v>1</v>
      </c>
      <c r="E13" s="17">
        <v>0</v>
      </c>
      <c r="F13" s="17">
        <v>0</v>
      </c>
      <c r="G13" s="17">
        <v>1</v>
      </c>
      <c r="H13" s="22">
        <v>1</v>
      </c>
    </row>
    <row r="14" spans="1:8" ht="18" customHeight="1">
      <c r="A14" s="12" t="s">
        <v>30</v>
      </c>
      <c r="B14" s="13" t="s">
        <v>49</v>
      </c>
      <c r="C14" s="17">
        <v>0</v>
      </c>
      <c r="D14" s="17">
        <v>6</v>
      </c>
      <c r="E14" s="17">
        <v>0</v>
      </c>
      <c r="F14" s="17">
        <v>4</v>
      </c>
      <c r="G14" s="17">
        <v>0</v>
      </c>
      <c r="H14" s="22">
        <v>4</v>
      </c>
    </row>
    <row r="15" spans="1:8" ht="18" customHeight="1">
      <c r="A15" s="12" t="s">
        <v>30</v>
      </c>
      <c r="B15" s="13" t="s">
        <v>48</v>
      </c>
      <c r="C15" s="17">
        <v>0</v>
      </c>
      <c r="D15" s="17">
        <v>0</v>
      </c>
      <c r="E15" s="53">
        <v>0</v>
      </c>
      <c r="F15" s="53">
        <v>0</v>
      </c>
      <c r="G15" s="53">
        <v>4</v>
      </c>
      <c r="H15" s="52">
        <v>6</v>
      </c>
    </row>
    <row r="16" spans="1:8" ht="18" customHeight="1">
      <c r="A16" s="12" t="s">
        <v>34</v>
      </c>
      <c r="B16" s="13" t="s">
        <v>37</v>
      </c>
      <c r="C16" s="17"/>
      <c r="D16" s="17">
        <v>5</v>
      </c>
      <c r="E16" s="53">
        <v>0</v>
      </c>
      <c r="F16" s="53">
        <v>0</v>
      </c>
      <c r="G16" s="53">
        <v>0</v>
      </c>
      <c r="H16" s="52">
        <v>0</v>
      </c>
    </row>
    <row r="17" spans="1:8" ht="18" customHeight="1">
      <c r="A17" s="12" t="s">
        <v>34</v>
      </c>
      <c r="B17" s="13" t="s">
        <v>35</v>
      </c>
      <c r="C17" s="17"/>
      <c r="D17" s="53">
        <v>5</v>
      </c>
      <c r="E17" s="53">
        <v>0</v>
      </c>
      <c r="F17" s="53">
        <v>0</v>
      </c>
      <c r="G17" s="53">
        <v>0</v>
      </c>
      <c r="H17" s="52">
        <v>1</v>
      </c>
    </row>
    <row r="18" spans="1:8" ht="18" customHeight="1">
      <c r="A18" s="12" t="s">
        <v>34</v>
      </c>
      <c r="B18" s="13" t="s">
        <v>32</v>
      </c>
      <c r="C18" s="17"/>
      <c r="D18" s="17" t="s">
        <v>59</v>
      </c>
      <c r="E18" s="53">
        <v>0</v>
      </c>
      <c r="F18" s="53">
        <v>0</v>
      </c>
      <c r="G18" s="53">
        <v>0</v>
      </c>
      <c r="H18" s="52">
        <v>5</v>
      </c>
    </row>
    <row r="19" spans="1:8" ht="18" customHeight="1">
      <c r="A19" s="12" t="s">
        <v>41</v>
      </c>
      <c r="B19" s="13" t="s">
        <v>42</v>
      </c>
      <c r="C19" s="17"/>
      <c r="D19" s="17" t="s">
        <v>59</v>
      </c>
      <c r="E19" s="53">
        <v>0</v>
      </c>
      <c r="F19" s="53">
        <v>0</v>
      </c>
      <c r="G19" s="53">
        <v>0</v>
      </c>
      <c r="H19" s="52">
        <v>0</v>
      </c>
    </row>
    <row r="20" spans="1:8" ht="18" customHeight="1">
      <c r="A20" s="12" t="s">
        <v>41</v>
      </c>
      <c r="B20" s="13" t="s">
        <v>50</v>
      </c>
      <c r="C20" s="17">
        <v>4</v>
      </c>
      <c r="D20" s="17">
        <v>0</v>
      </c>
      <c r="E20" s="53">
        <v>0</v>
      </c>
      <c r="F20" s="53">
        <v>0</v>
      </c>
      <c r="G20" s="53">
        <v>4</v>
      </c>
      <c r="H20" s="52">
        <v>0</v>
      </c>
    </row>
    <row r="21" spans="1:8" ht="18" customHeight="1">
      <c r="A21" s="12" t="s">
        <v>41</v>
      </c>
      <c r="B21" s="13" t="s">
        <v>58</v>
      </c>
      <c r="C21" s="17"/>
      <c r="D21" s="17">
        <v>2</v>
      </c>
      <c r="E21" s="53">
        <v>0</v>
      </c>
      <c r="F21" s="53">
        <v>0</v>
      </c>
      <c r="G21" s="53">
        <v>0</v>
      </c>
      <c r="H21" s="52">
        <v>0</v>
      </c>
    </row>
    <row r="22" spans="1:8" ht="18" customHeight="1">
      <c r="A22" s="12" t="s">
        <v>51</v>
      </c>
      <c r="B22" s="13" t="s">
        <v>52</v>
      </c>
      <c r="C22" s="17">
        <v>4</v>
      </c>
      <c r="D22" s="17">
        <v>4</v>
      </c>
      <c r="E22" s="53">
        <v>2</v>
      </c>
      <c r="F22" s="53">
        <v>0</v>
      </c>
      <c r="G22" s="53">
        <v>4</v>
      </c>
      <c r="H22" s="52">
        <v>6</v>
      </c>
    </row>
    <row r="23" spans="1:8" ht="18" customHeight="1">
      <c r="A23" s="12" t="s">
        <v>26</v>
      </c>
      <c r="B23" s="13" t="s">
        <v>53</v>
      </c>
      <c r="C23" s="17"/>
      <c r="D23" s="17">
        <v>2</v>
      </c>
      <c r="E23" s="53">
        <v>0</v>
      </c>
      <c r="F23" s="53">
        <v>0</v>
      </c>
      <c r="G23" s="53">
        <v>0</v>
      </c>
      <c r="H23" s="52">
        <v>0</v>
      </c>
    </row>
    <row r="24" spans="1:8" ht="18" customHeight="1" thickBot="1">
      <c r="A24" s="15" t="s">
        <v>38</v>
      </c>
      <c r="B24" s="44" t="s">
        <v>65</v>
      </c>
      <c r="C24" s="19"/>
      <c r="D24" s="19">
        <v>7</v>
      </c>
      <c r="E24" s="59">
        <v>2</v>
      </c>
      <c r="F24" s="59">
        <v>0</v>
      </c>
      <c r="G24" s="59">
        <v>0</v>
      </c>
      <c r="H24" s="54">
        <v>1</v>
      </c>
    </row>
    <row r="25" ht="13.5" thickTop="1"/>
    <row r="26" ht="18" customHeight="1">
      <c r="A26" s="18" t="s">
        <v>54</v>
      </c>
    </row>
    <row r="27" ht="18" customHeight="1">
      <c r="A27" s="18" t="s">
        <v>19</v>
      </c>
    </row>
    <row r="28" ht="18" customHeight="1">
      <c r="A28" s="48" t="s">
        <v>57</v>
      </c>
    </row>
  </sheetData>
  <mergeCells count="9">
    <mergeCell ref="H3:H4"/>
    <mergeCell ref="A1:H1"/>
    <mergeCell ref="G3:G4"/>
    <mergeCell ref="F3:F4"/>
    <mergeCell ref="E3:E4"/>
    <mergeCell ref="D3:D4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7"/>
    </row>
    <row r="2" spans="1:17" ht="15" customHeight="1" thickTop="1">
      <c r="A2" s="70" t="s">
        <v>21</v>
      </c>
      <c r="B2" s="68" t="s">
        <v>22</v>
      </c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6</v>
      </c>
      <c r="P2" s="68"/>
      <c r="Q2" s="69"/>
    </row>
    <row r="3" spans="1:17" ht="24" customHeight="1" thickBot="1">
      <c r="A3" s="71"/>
      <c r="B3" s="72"/>
      <c r="C3" s="56" t="s">
        <v>18</v>
      </c>
      <c r="D3" s="55" t="s">
        <v>7</v>
      </c>
      <c r="E3" s="57" t="s">
        <v>8</v>
      </c>
      <c r="F3" s="57" t="s">
        <v>0</v>
      </c>
      <c r="G3" s="57" t="s">
        <v>1</v>
      </c>
      <c r="H3" s="57" t="s">
        <v>2</v>
      </c>
      <c r="I3" s="57" t="s">
        <v>3</v>
      </c>
      <c r="J3" s="57" t="s">
        <v>4</v>
      </c>
      <c r="K3" s="57" t="s">
        <v>5</v>
      </c>
      <c r="L3" s="57" t="s">
        <v>9</v>
      </c>
      <c r="M3" s="57" t="s">
        <v>10</v>
      </c>
      <c r="N3" s="57" t="s">
        <v>11</v>
      </c>
      <c r="O3" s="26" t="s">
        <v>12</v>
      </c>
      <c r="P3" s="26" t="s">
        <v>13</v>
      </c>
      <c r="Q3" s="27" t="s">
        <v>14</v>
      </c>
    </row>
    <row r="4" spans="1:17" ht="18" customHeight="1" thickTop="1">
      <c r="A4" s="34" t="s">
        <v>30</v>
      </c>
      <c r="B4" s="35" t="s">
        <v>31</v>
      </c>
      <c r="C4" s="36">
        <v>100</v>
      </c>
      <c r="D4" s="37">
        <v>1</v>
      </c>
      <c r="E4" s="37">
        <v>0</v>
      </c>
      <c r="F4" s="37">
        <v>0</v>
      </c>
      <c r="G4" s="37">
        <v>0</v>
      </c>
      <c r="H4" s="37">
        <v>1</v>
      </c>
      <c r="I4" s="37">
        <v>1</v>
      </c>
      <c r="J4" s="37">
        <v>0</v>
      </c>
      <c r="K4" s="37">
        <v>0</v>
      </c>
      <c r="L4" s="37">
        <v>0</v>
      </c>
      <c r="M4" s="37">
        <v>0</v>
      </c>
      <c r="N4" s="38">
        <v>1</v>
      </c>
      <c r="O4" s="39">
        <f aca="true" t="shared" si="0" ref="O4:O23">SUM(E4,F4,H4)/C4*100</f>
        <v>1</v>
      </c>
      <c r="P4" s="39">
        <f aca="true" t="shared" si="1" ref="P4:P23">SUM(J4,K4,L4,M4,N4)/C4*100</f>
        <v>1</v>
      </c>
      <c r="Q4" s="40">
        <f aca="true" t="shared" si="2" ref="Q4:Q23">SUM(E4:N4)/C4*100</f>
        <v>3</v>
      </c>
    </row>
    <row r="5" spans="1:17" ht="18" customHeight="1">
      <c r="A5" s="12" t="s">
        <v>34</v>
      </c>
      <c r="B5" s="13" t="s">
        <v>32</v>
      </c>
      <c r="C5" s="14">
        <v>100</v>
      </c>
      <c r="D5" s="21">
        <v>1</v>
      </c>
      <c r="E5" s="21">
        <v>2</v>
      </c>
      <c r="F5" s="21">
        <v>2</v>
      </c>
      <c r="G5" s="21">
        <v>1</v>
      </c>
      <c r="H5" s="21">
        <v>1</v>
      </c>
      <c r="I5" s="21">
        <v>1</v>
      </c>
      <c r="J5" s="21">
        <v>0</v>
      </c>
      <c r="K5" s="21">
        <v>0</v>
      </c>
      <c r="L5" s="21">
        <v>0</v>
      </c>
      <c r="M5" s="21">
        <v>0</v>
      </c>
      <c r="N5" s="21">
        <v>1</v>
      </c>
      <c r="O5" s="10">
        <f t="shared" si="0"/>
        <v>5</v>
      </c>
      <c r="P5" s="10">
        <f t="shared" si="1"/>
        <v>1</v>
      </c>
      <c r="Q5" s="11">
        <f t="shared" si="2"/>
        <v>8</v>
      </c>
    </row>
    <row r="6" spans="1:17" ht="18" customHeight="1">
      <c r="A6" s="12" t="s">
        <v>16</v>
      </c>
      <c r="B6" s="13" t="s">
        <v>33</v>
      </c>
      <c r="C6" s="14">
        <v>100</v>
      </c>
      <c r="D6" s="21">
        <v>3</v>
      </c>
      <c r="E6" s="21">
        <v>1</v>
      </c>
      <c r="F6" s="21">
        <v>1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2</v>
      </c>
      <c r="O6" s="10">
        <f t="shared" si="0"/>
        <v>2</v>
      </c>
      <c r="P6" s="10">
        <f t="shared" si="1"/>
        <v>2</v>
      </c>
      <c r="Q6" s="11">
        <f t="shared" si="2"/>
        <v>5</v>
      </c>
    </row>
    <row r="7" spans="1:17" ht="18" customHeight="1">
      <c r="A7" s="12" t="s">
        <v>34</v>
      </c>
      <c r="B7" s="13" t="s">
        <v>35</v>
      </c>
      <c r="C7" s="14">
        <v>100</v>
      </c>
      <c r="D7" s="21">
        <v>0</v>
      </c>
      <c r="E7" s="21">
        <v>0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10">
        <f t="shared" si="0"/>
        <v>1</v>
      </c>
      <c r="P7" s="10">
        <f t="shared" si="1"/>
        <v>0</v>
      </c>
      <c r="Q7" s="11">
        <f t="shared" si="2"/>
        <v>1</v>
      </c>
    </row>
    <row r="8" spans="1:17" ht="18" customHeight="1">
      <c r="A8" s="12" t="s">
        <v>30</v>
      </c>
      <c r="B8" s="13" t="s">
        <v>63</v>
      </c>
      <c r="C8" s="14">
        <v>100</v>
      </c>
      <c r="D8" s="21">
        <v>0</v>
      </c>
      <c r="E8" s="21">
        <v>0</v>
      </c>
      <c r="F8" s="21">
        <v>0</v>
      </c>
      <c r="G8" s="21">
        <v>1</v>
      </c>
      <c r="H8" s="21">
        <v>1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0">
        <f t="shared" si="0"/>
        <v>1</v>
      </c>
      <c r="P8" s="10">
        <f t="shared" si="1"/>
        <v>0</v>
      </c>
      <c r="Q8" s="11">
        <f t="shared" si="2"/>
        <v>2</v>
      </c>
    </row>
    <row r="9" spans="1:17" ht="18" customHeight="1">
      <c r="A9" s="12" t="s">
        <v>34</v>
      </c>
      <c r="B9" s="13" t="s">
        <v>37</v>
      </c>
      <c r="C9" s="14">
        <v>100</v>
      </c>
      <c r="D9" s="21">
        <v>0</v>
      </c>
      <c r="E9" s="21">
        <v>0</v>
      </c>
      <c r="F9" s="21">
        <v>0</v>
      </c>
      <c r="G9" s="21">
        <v>2</v>
      </c>
      <c r="H9" s="21">
        <v>0</v>
      </c>
      <c r="I9" s="21">
        <v>1</v>
      </c>
      <c r="J9" s="21">
        <v>0</v>
      </c>
      <c r="K9" s="21">
        <v>0</v>
      </c>
      <c r="L9" s="21">
        <v>0</v>
      </c>
      <c r="M9" s="21">
        <v>1</v>
      </c>
      <c r="N9" s="21">
        <v>1</v>
      </c>
      <c r="O9" s="10">
        <f t="shared" si="0"/>
        <v>0</v>
      </c>
      <c r="P9" s="10">
        <f t="shared" si="1"/>
        <v>2</v>
      </c>
      <c r="Q9" s="11">
        <f t="shared" si="2"/>
        <v>5</v>
      </c>
    </row>
    <row r="10" spans="1:17" ht="18" customHeight="1">
      <c r="A10" s="12" t="s">
        <v>38</v>
      </c>
      <c r="B10" s="41" t="s">
        <v>65</v>
      </c>
      <c r="C10" s="14">
        <v>100</v>
      </c>
      <c r="D10" s="21">
        <v>3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</v>
      </c>
      <c r="O10" s="10">
        <f t="shared" si="0"/>
        <v>1</v>
      </c>
      <c r="P10" s="10">
        <f t="shared" si="1"/>
        <v>2</v>
      </c>
      <c r="Q10" s="11">
        <f t="shared" si="2"/>
        <v>3</v>
      </c>
    </row>
    <row r="11" spans="1:17" ht="18" customHeight="1">
      <c r="A11" s="12" t="s">
        <v>30</v>
      </c>
      <c r="B11" s="13" t="s">
        <v>64</v>
      </c>
      <c r="C11" s="14">
        <v>100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0">
        <f t="shared" si="0"/>
        <v>0</v>
      </c>
      <c r="P11" s="10">
        <f t="shared" si="1"/>
        <v>0</v>
      </c>
      <c r="Q11" s="11">
        <f t="shared" si="2"/>
        <v>0</v>
      </c>
    </row>
    <row r="12" spans="1:17" ht="18" customHeight="1">
      <c r="A12" s="12" t="s">
        <v>41</v>
      </c>
      <c r="B12" s="13" t="s">
        <v>42</v>
      </c>
      <c r="C12" s="14">
        <v>100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0">
        <f t="shared" si="0"/>
        <v>0</v>
      </c>
      <c r="P12" s="10">
        <f t="shared" si="1"/>
        <v>0</v>
      </c>
      <c r="Q12" s="11">
        <f t="shared" si="2"/>
        <v>0</v>
      </c>
    </row>
    <row r="13" spans="1:17" ht="18" customHeight="1">
      <c r="A13" s="12" t="s">
        <v>41</v>
      </c>
      <c r="B13" s="13" t="s">
        <v>58</v>
      </c>
      <c r="C13" s="43">
        <v>100</v>
      </c>
      <c r="D13" s="43">
        <v>1</v>
      </c>
      <c r="E13" s="20">
        <v>0</v>
      </c>
      <c r="F13" s="21">
        <v>0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8">
        <f t="shared" si="0"/>
        <v>0</v>
      </c>
      <c r="P13" s="8">
        <f t="shared" si="1"/>
        <v>1</v>
      </c>
      <c r="Q13" s="9">
        <f t="shared" si="2"/>
        <v>1</v>
      </c>
    </row>
    <row r="14" spans="1:26" s="1" customFormat="1" ht="18" customHeight="1">
      <c r="A14" s="12" t="s">
        <v>16</v>
      </c>
      <c r="B14" s="13" t="s">
        <v>43</v>
      </c>
      <c r="C14" s="14">
        <v>50</v>
      </c>
      <c r="D14" s="20">
        <v>0</v>
      </c>
      <c r="E14" s="20">
        <v>0</v>
      </c>
      <c r="F14" s="20">
        <v>0</v>
      </c>
      <c r="G14" s="20">
        <v>0</v>
      </c>
      <c r="H14" s="21">
        <v>1</v>
      </c>
      <c r="I14" s="20">
        <v>0</v>
      </c>
      <c r="J14" s="21">
        <v>2</v>
      </c>
      <c r="K14" s="20">
        <v>0</v>
      </c>
      <c r="L14" s="21">
        <v>1</v>
      </c>
      <c r="M14" s="20">
        <v>0</v>
      </c>
      <c r="N14" s="21">
        <v>2</v>
      </c>
      <c r="O14" s="10">
        <f t="shared" si="0"/>
        <v>2</v>
      </c>
      <c r="P14" s="10">
        <f t="shared" si="1"/>
        <v>10</v>
      </c>
      <c r="Q14" s="11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16</v>
      </c>
      <c r="B15" s="13" t="s">
        <v>44</v>
      </c>
      <c r="C15" s="14">
        <v>50</v>
      </c>
      <c r="D15" s="21">
        <v>2</v>
      </c>
      <c r="E15" s="21">
        <v>1</v>
      </c>
      <c r="F15" s="20">
        <v>0</v>
      </c>
      <c r="G15" s="20">
        <v>0</v>
      </c>
      <c r="H15" s="21">
        <v>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0">
        <f t="shared" si="0"/>
        <v>6</v>
      </c>
      <c r="P15" s="10">
        <f t="shared" si="1"/>
        <v>0</v>
      </c>
      <c r="Q15" s="11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16</v>
      </c>
      <c r="B16" s="13" t="s">
        <v>45</v>
      </c>
      <c r="C16" s="14">
        <v>50</v>
      </c>
      <c r="D16" s="21">
        <v>1</v>
      </c>
      <c r="E16" s="21">
        <v>2</v>
      </c>
      <c r="F16" s="20">
        <v>0</v>
      </c>
      <c r="G16" s="20">
        <v>0</v>
      </c>
      <c r="H16" s="20">
        <v>0</v>
      </c>
      <c r="I16" s="20">
        <v>0</v>
      </c>
      <c r="J16" s="21">
        <v>2</v>
      </c>
      <c r="K16" s="20">
        <v>0</v>
      </c>
      <c r="L16" s="21">
        <v>1</v>
      </c>
      <c r="M16" s="20">
        <v>0</v>
      </c>
      <c r="N16" s="21">
        <v>3</v>
      </c>
      <c r="O16" s="10">
        <f t="shared" si="0"/>
        <v>4</v>
      </c>
      <c r="P16" s="10">
        <f t="shared" si="1"/>
        <v>12</v>
      </c>
      <c r="Q16" s="11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16</v>
      </c>
      <c r="B17" s="13" t="s">
        <v>46</v>
      </c>
      <c r="C17" s="14">
        <v>50</v>
      </c>
      <c r="D17" s="21">
        <v>2</v>
      </c>
      <c r="E17" s="21">
        <v>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0">
        <f t="shared" si="0"/>
        <v>4</v>
      </c>
      <c r="P17" s="10">
        <f t="shared" si="1"/>
        <v>0</v>
      </c>
      <c r="Q17" s="11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16</v>
      </c>
      <c r="B18" s="13" t="s">
        <v>47</v>
      </c>
      <c r="C18" s="14">
        <v>50</v>
      </c>
      <c r="D18" s="21">
        <v>2</v>
      </c>
      <c r="E18" s="21">
        <v>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</v>
      </c>
      <c r="O18" s="10">
        <f t="shared" si="0"/>
        <v>4</v>
      </c>
      <c r="P18" s="10">
        <f t="shared" si="1"/>
        <v>2</v>
      </c>
      <c r="Q18" s="11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30</v>
      </c>
      <c r="B19" s="13" t="s">
        <v>48</v>
      </c>
      <c r="C19" s="14">
        <v>50</v>
      </c>
      <c r="D19" s="21">
        <v>2</v>
      </c>
      <c r="E19" s="21">
        <v>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</v>
      </c>
      <c r="O19" s="10">
        <f t="shared" si="0"/>
        <v>6</v>
      </c>
      <c r="P19" s="10">
        <f t="shared" si="1"/>
        <v>2</v>
      </c>
      <c r="Q19" s="11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30</v>
      </c>
      <c r="B20" s="13" t="s">
        <v>49</v>
      </c>
      <c r="C20" s="14">
        <v>50</v>
      </c>
      <c r="D20" s="21">
        <v>1</v>
      </c>
      <c r="E20" s="20">
        <v>0</v>
      </c>
      <c r="F20" s="20">
        <v>0</v>
      </c>
      <c r="G20" s="20">
        <v>0</v>
      </c>
      <c r="H20" s="21">
        <v>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3</v>
      </c>
      <c r="O20" s="10">
        <f t="shared" si="0"/>
        <v>4</v>
      </c>
      <c r="P20" s="10">
        <f t="shared" si="1"/>
        <v>6</v>
      </c>
      <c r="Q20" s="11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17</v>
      </c>
      <c r="B21" s="13" t="s">
        <v>50</v>
      </c>
      <c r="C21" s="14">
        <v>50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0">
        <v>0</v>
      </c>
      <c r="O21" s="10">
        <f t="shared" si="0"/>
        <v>0</v>
      </c>
      <c r="P21" s="10">
        <f t="shared" si="1"/>
        <v>0</v>
      </c>
      <c r="Q21" s="11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0">
        <v>0</v>
      </c>
      <c r="O22" s="10">
        <f t="shared" si="0"/>
        <v>0</v>
      </c>
      <c r="P22" s="10">
        <f t="shared" si="1"/>
        <v>0</v>
      </c>
      <c r="Q22" s="11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51</v>
      </c>
      <c r="B23" s="16" t="s">
        <v>52</v>
      </c>
      <c r="C23" s="24">
        <v>50</v>
      </c>
      <c r="D23" s="25">
        <v>0</v>
      </c>
      <c r="E23" s="25">
        <v>2</v>
      </c>
      <c r="F23" s="25">
        <v>0</v>
      </c>
      <c r="G23" s="25">
        <v>0</v>
      </c>
      <c r="H23" s="28">
        <v>1</v>
      </c>
      <c r="I23" s="25">
        <v>0</v>
      </c>
      <c r="J23" s="25">
        <v>0</v>
      </c>
      <c r="K23" s="25">
        <v>0</v>
      </c>
      <c r="L23" s="28">
        <v>1</v>
      </c>
      <c r="M23" s="25">
        <v>0</v>
      </c>
      <c r="N23" s="25">
        <v>0</v>
      </c>
      <c r="O23" s="26">
        <f t="shared" si="0"/>
        <v>6</v>
      </c>
      <c r="P23" s="26">
        <f t="shared" si="1"/>
        <v>2</v>
      </c>
      <c r="Q23" s="27">
        <f t="shared" si="2"/>
        <v>8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4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7"/>
    </row>
    <row r="2" spans="1:17" ht="15" customHeight="1" thickTop="1">
      <c r="A2" s="70" t="s">
        <v>21</v>
      </c>
      <c r="B2" s="68" t="s">
        <v>22</v>
      </c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6</v>
      </c>
      <c r="P2" s="68"/>
      <c r="Q2" s="69"/>
    </row>
    <row r="3" spans="1:17" ht="24" customHeight="1" thickBot="1">
      <c r="A3" s="71"/>
      <c r="B3" s="72"/>
      <c r="C3" s="56" t="s">
        <v>18</v>
      </c>
      <c r="D3" s="55" t="s">
        <v>7</v>
      </c>
      <c r="E3" s="57" t="s">
        <v>8</v>
      </c>
      <c r="F3" s="57" t="s">
        <v>0</v>
      </c>
      <c r="G3" s="57" t="s">
        <v>1</v>
      </c>
      <c r="H3" s="57" t="s">
        <v>2</v>
      </c>
      <c r="I3" s="57" t="s">
        <v>3</v>
      </c>
      <c r="J3" s="57" t="s">
        <v>4</v>
      </c>
      <c r="K3" s="57" t="s">
        <v>5</v>
      </c>
      <c r="L3" s="57" t="s">
        <v>9</v>
      </c>
      <c r="M3" s="57" t="s">
        <v>10</v>
      </c>
      <c r="N3" s="57" t="s">
        <v>11</v>
      </c>
      <c r="O3" s="26" t="s">
        <v>12</v>
      </c>
      <c r="P3" s="26" t="s">
        <v>13</v>
      </c>
      <c r="Q3" s="27" t="s">
        <v>14</v>
      </c>
    </row>
    <row r="4" spans="1:17" ht="18" customHeight="1" thickTop="1">
      <c r="A4" s="34" t="s">
        <v>30</v>
      </c>
      <c r="B4" s="35" t="s">
        <v>31</v>
      </c>
      <c r="C4" s="36">
        <v>100</v>
      </c>
      <c r="D4" s="37">
        <v>1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1</v>
      </c>
      <c r="K4" s="37">
        <v>0</v>
      </c>
      <c r="L4" s="37">
        <v>0</v>
      </c>
      <c r="M4" s="37">
        <v>0</v>
      </c>
      <c r="N4" s="38">
        <v>1</v>
      </c>
      <c r="O4" s="39">
        <f aca="true" t="shared" si="0" ref="O4:O23">SUM(E4,F4,H4)/C4*100</f>
        <v>0</v>
      </c>
      <c r="P4" s="39">
        <f aca="true" t="shared" si="1" ref="P4:P23">SUM(J4,K4,L4,M4,N4)/C4*100</f>
        <v>2</v>
      </c>
      <c r="Q4" s="40">
        <f aca="true" t="shared" si="2" ref="Q4:Q23">SUM(E4:N4)/C4*100</f>
        <v>2</v>
      </c>
    </row>
    <row r="5" spans="1:17" ht="18" customHeight="1">
      <c r="A5" s="12" t="s">
        <v>34</v>
      </c>
      <c r="B5" s="13" t="s">
        <v>32</v>
      </c>
      <c r="C5" s="14">
        <v>100</v>
      </c>
      <c r="D5" s="21">
        <v>2</v>
      </c>
      <c r="E5" s="21">
        <v>0</v>
      </c>
      <c r="F5" s="21">
        <v>0</v>
      </c>
      <c r="G5" s="21">
        <v>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</v>
      </c>
      <c r="N5" s="21">
        <v>1</v>
      </c>
      <c r="O5" s="10">
        <f t="shared" si="0"/>
        <v>0</v>
      </c>
      <c r="P5" s="10">
        <f t="shared" si="1"/>
        <v>2</v>
      </c>
      <c r="Q5" s="11">
        <f t="shared" si="2"/>
        <v>3</v>
      </c>
    </row>
    <row r="6" spans="1:17" ht="18" customHeight="1">
      <c r="A6" s="12" t="s">
        <v>16</v>
      </c>
      <c r="B6" s="13" t="s">
        <v>33</v>
      </c>
      <c r="C6" s="14">
        <v>100</v>
      </c>
      <c r="D6" s="21">
        <v>1</v>
      </c>
      <c r="E6" s="21">
        <v>0</v>
      </c>
      <c r="F6" s="21">
        <v>1</v>
      </c>
      <c r="G6" s="21">
        <v>0</v>
      </c>
      <c r="H6" s="21">
        <v>0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10">
        <f t="shared" si="0"/>
        <v>1</v>
      </c>
      <c r="P6" s="10">
        <f t="shared" si="1"/>
        <v>1</v>
      </c>
      <c r="Q6" s="11">
        <f t="shared" si="2"/>
        <v>3</v>
      </c>
    </row>
    <row r="7" spans="1:17" ht="18" customHeight="1">
      <c r="A7" s="12" t="s">
        <v>34</v>
      </c>
      <c r="B7" s="13" t="s">
        <v>35</v>
      </c>
      <c r="C7" s="14">
        <v>100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10">
        <f t="shared" si="0"/>
        <v>0</v>
      </c>
      <c r="P7" s="10">
        <f t="shared" si="1"/>
        <v>0</v>
      </c>
      <c r="Q7" s="11">
        <f t="shared" si="2"/>
        <v>0</v>
      </c>
    </row>
    <row r="8" spans="1:17" ht="18" customHeight="1">
      <c r="A8" s="12" t="s">
        <v>30</v>
      </c>
      <c r="B8" s="13" t="s">
        <v>36</v>
      </c>
      <c r="C8" s="14">
        <v>100</v>
      </c>
      <c r="D8" s="21">
        <v>2</v>
      </c>
      <c r="E8" s="21">
        <v>1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2</v>
      </c>
      <c r="O8" s="10">
        <f t="shared" si="0"/>
        <v>1</v>
      </c>
      <c r="P8" s="10">
        <f t="shared" si="1"/>
        <v>2</v>
      </c>
      <c r="Q8" s="11">
        <f t="shared" si="2"/>
        <v>4</v>
      </c>
    </row>
    <row r="9" spans="1:17" ht="18" customHeight="1">
      <c r="A9" s="12" t="s">
        <v>34</v>
      </c>
      <c r="B9" s="13" t="s">
        <v>37</v>
      </c>
      <c r="C9" s="14">
        <v>100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0</v>
      </c>
      <c r="L9" s="21">
        <v>0</v>
      </c>
      <c r="M9" s="21">
        <v>1</v>
      </c>
      <c r="N9" s="21">
        <v>1</v>
      </c>
      <c r="O9" s="10">
        <f t="shared" si="0"/>
        <v>0</v>
      </c>
      <c r="P9" s="10">
        <f t="shared" si="1"/>
        <v>2</v>
      </c>
      <c r="Q9" s="11">
        <f t="shared" si="2"/>
        <v>3</v>
      </c>
    </row>
    <row r="10" spans="1:17" ht="18" customHeight="1">
      <c r="A10" s="12" t="s">
        <v>38</v>
      </c>
      <c r="B10" s="41" t="s">
        <v>39</v>
      </c>
      <c r="C10" s="14">
        <v>100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10">
        <f t="shared" si="0"/>
        <v>0</v>
      </c>
      <c r="P10" s="10">
        <f t="shared" si="1"/>
        <v>1</v>
      </c>
      <c r="Q10" s="11">
        <f t="shared" si="2"/>
        <v>1</v>
      </c>
    </row>
    <row r="11" spans="1:17" ht="18" customHeight="1">
      <c r="A11" s="12" t="s">
        <v>30</v>
      </c>
      <c r="B11" s="13" t="s">
        <v>64</v>
      </c>
      <c r="C11" s="14">
        <v>100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10">
        <f t="shared" si="0"/>
        <v>0</v>
      </c>
      <c r="P11" s="10">
        <f t="shared" si="1"/>
        <v>1</v>
      </c>
      <c r="Q11" s="11">
        <f t="shared" si="2"/>
        <v>1</v>
      </c>
    </row>
    <row r="12" spans="1:17" ht="18" customHeight="1">
      <c r="A12" s="12" t="s">
        <v>41</v>
      </c>
      <c r="B12" s="13" t="s">
        <v>42</v>
      </c>
      <c r="C12" s="14">
        <v>100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0">
        <f t="shared" si="0"/>
        <v>0</v>
      </c>
      <c r="P12" s="10">
        <f t="shared" si="1"/>
        <v>0</v>
      </c>
      <c r="Q12" s="11">
        <f t="shared" si="2"/>
        <v>1</v>
      </c>
    </row>
    <row r="13" spans="1:17" ht="18" customHeight="1">
      <c r="A13" s="12" t="s">
        <v>41</v>
      </c>
      <c r="B13" s="13" t="s">
        <v>58</v>
      </c>
      <c r="C13" s="43">
        <v>100</v>
      </c>
      <c r="D13" s="43">
        <v>1</v>
      </c>
      <c r="E13" s="20">
        <v>0</v>
      </c>
      <c r="F13" s="21">
        <v>0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8">
        <f t="shared" si="0"/>
        <v>0</v>
      </c>
      <c r="P13" s="8">
        <f t="shared" si="1"/>
        <v>1</v>
      </c>
      <c r="Q13" s="9">
        <f t="shared" si="2"/>
        <v>1</v>
      </c>
    </row>
    <row r="14" spans="1:26" s="1" customFormat="1" ht="18" customHeight="1">
      <c r="A14" s="12" t="s">
        <v>16</v>
      </c>
      <c r="B14" s="13" t="s">
        <v>43</v>
      </c>
      <c r="C14" s="14">
        <v>50</v>
      </c>
      <c r="D14" s="21">
        <v>0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2</v>
      </c>
      <c r="K14" s="21">
        <v>0</v>
      </c>
      <c r="L14" s="21">
        <v>0</v>
      </c>
      <c r="M14" s="21">
        <v>0</v>
      </c>
      <c r="N14" s="21">
        <v>4</v>
      </c>
      <c r="O14" s="10">
        <f t="shared" si="0"/>
        <v>2</v>
      </c>
      <c r="P14" s="10">
        <f t="shared" si="1"/>
        <v>12</v>
      </c>
      <c r="Q14" s="11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16</v>
      </c>
      <c r="B15" s="13" t="s">
        <v>44</v>
      </c>
      <c r="C15" s="14">
        <v>50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10">
        <f t="shared" si="0"/>
        <v>0</v>
      </c>
      <c r="P15" s="10">
        <f t="shared" si="1"/>
        <v>0</v>
      </c>
      <c r="Q15" s="11">
        <f t="shared" si="2"/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16</v>
      </c>
      <c r="B16" s="13" t="s">
        <v>45</v>
      </c>
      <c r="C16" s="14">
        <v>50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2</v>
      </c>
      <c r="O16" s="10">
        <f t="shared" si="0"/>
        <v>0</v>
      </c>
      <c r="P16" s="10">
        <f t="shared" si="1"/>
        <v>6</v>
      </c>
      <c r="Q16" s="11">
        <f t="shared" si="2"/>
        <v>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16</v>
      </c>
      <c r="B17" s="13" t="s">
        <v>46</v>
      </c>
      <c r="C17" s="14">
        <v>50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0">
        <f t="shared" si="0"/>
        <v>0</v>
      </c>
      <c r="P17" s="10">
        <f t="shared" si="1"/>
        <v>0</v>
      </c>
      <c r="Q17" s="11">
        <f t="shared" si="2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16</v>
      </c>
      <c r="B18" s="13" t="s">
        <v>47</v>
      </c>
      <c r="C18" s="14">
        <v>50</v>
      </c>
      <c r="D18" s="21">
        <v>0</v>
      </c>
      <c r="E18" s="21">
        <v>1</v>
      </c>
      <c r="F18" s="21">
        <v>0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4</v>
      </c>
      <c r="P18" s="10">
        <f t="shared" si="1"/>
        <v>0</v>
      </c>
      <c r="Q18" s="11">
        <f t="shared" si="2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30</v>
      </c>
      <c r="B19" s="13" t="s">
        <v>48</v>
      </c>
      <c r="C19" s="14">
        <v>50</v>
      </c>
      <c r="D19" s="21">
        <v>1</v>
      </c>
      <c r="E19" s="21">
        <v>1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4</v>
      </c>
      <c r="P19" s="10">
        <f t="shared" si="1"/>
        <v>0</v>
      </c>
      <c r="Q19" s="11">
        <f t="shared" si="2"/>
        <v>4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30</v>
      </c>
      <c r="B20" s="13" t="s">
        <v>49</v>
      </c>
      <c r="C20" s="14">
        <v>50</v>
      </c>
      <c r="D20" s="21">
        <v>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2</v>
      </c>
      <c r="O20" s="10">
        <f t="shared" si="0"/>
        <v>0</v>
      </c>
      <c r="P20" s="10">
        <f t="shared" si="1"/>
        <v>6</v>
      </c>
      <c r="Q20" s="11">
        <f t="shared" si="2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17</v>
      </c>
      <c r="B21" s="13" t="s">
        <v>50</v>
      </c>
      <c r="C21" s="14">
        <v>50</v>
      </c>
      <c r="D21" s="21">
        <v>1</v>
      </c>
      <c r="E21" s="21">
        <v>0</v>
      </c>
      <c r="F21" s="21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0">
        <f t="shared" si="0"/>
        <v>4</v>
      </c>
      <c r="P21" s="10">
        <f t="shared" si="1"/>
        <v>0</v>
      </c>
      <c r="Q21" s="11">
        <f t="shared" si="2"/>
        <v>4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0</v>
      </c>
      <c r="P22" s="10">
        <f t="shared" si="1"/>
        <v>0</v>
      </c>
      <c r="Q22" s="11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51</v>
      </c>
      <c r="B23" s="16" t="s">
        <v>52</v>
      </c>
      <c r="C23" s="45">
        <v>50</v>
      </c>
      <c r="D23" s="24">
        <v>4</v>
      </c>
      <c r="E23" s="25">
        <v>2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f t="shared" si="0"/>
        <v>6</v>
      </c>
      <c r="P23" s="26">
        <f t="shared" si="1"/>
        <v>0</v>
      </c>
      <c r="Q23" s="2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7"/>
    </row>
    <row r="2" spans="1:17" ht="15" customHeight="1" thickTop="1">
      <c r="A2" s="70" t="s">
        <v>21</v>
      </c>
      <c r="B2" s="68" t="s">
        <v>22</v>
      </c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6</v>
      </c>
      <c r="P2" s="68"/>
      <c r="Q2" s="69"/>
    </row>
    <row r="3" spans="1:17" ht="24" customHeight="1" thickBot="1">
      <c r="A3" s="71"/>
      <c r="B3" s="72"/>
      <c r="C3" s="56" t="s">
        <v>18</v>
      </c>
      <c r="D3" s="55" t="s">
        <v>7</v>
      </c>
      <c r="E3" s="57" t="s">
        <v>8</v>
      </c>
      <c r="F3" s="57" t="s">
        <v>0</v>
      </c>
      <c r="G3" s="57" t="s">
        <v>1</v>
      </c>
      <c r="H3" s="57" t="s">
        <v>2</v>
      </c>
      <c r="I3" s="57" t="s">
        <v>3</v>
      </c>
      <c r="J3" s="57" t="s">
        <v>4</v>
      </c>
      <c r="K3" s="57" t="s">
        <v>5</v>
      </c>
      <c r="L3" s="57" t="s">
        <v>9</v>
      </c>
      <c r="M3" s="57" t="s">
        <v>10</v>
      </c>
      <c r="N3" s="57" t="s">
        <v>11</v>
      </c>
      <c r="O3" s="26" t="s">
        <v>12</v>
      </c>
      <c r="P3" s="26" t="s">
        <v>13</v>
      </c>
      <c r="Q3" s="27" t="s">
        <v>14</v>
      </c>
    </row>
    <row r="4" spans="1:17" ht="18" customHeight="1" thickTop="1">
      <c r="A4" s="34" t="s">
        <v>16</v>
      </c>
      <c r="B4" s="35" t="s">
        <v>33</v>
      </c>
      <c r="C4" s="36">
        <v>100</v>
      </c>
      <c r="D4" s="38">
        <v>2</v>
      </c>
      <c r="E4" s="38">
        <v>0</v>
      </c>
      <c r="F4" s="38">
        <v>1</v>
      </c>
      <c r="G4" s="38">
        <v>0</v>
      </c>
      <c r="H4" s="38">
        <v>0</v>
      </c>
      <c r="I4" s="38">
        <v>1</v>
      </c>
      <c r="J4" s="38">
        <v>0</v>
      </c>
      <c r="K4" s="38">
        <v>1</v>
      </c>
      <c r="L4" s="38">
        <v>0</v>
      </c>
      <c r="M4" s="38">
        <v>2</v>
      </c>
      <c r="N4" s="38">
        <v>1</v>
      </c>
      <c r="O4" s="39">
        <f aca="true" t="shared" si="0" ref="O4:O23">SUM(E4,F4,H4)/C4*100</f>
        <v>1</v>
      </c>
      <c r="P4" s="39">
        <f aca="true" t="shared" si="1" ref="P4:P23">SUM(J4,K4,L4,M4,N4)/C4*100</f>
        <v>4</v>
      </c>
      <c r="Q4" s="40">
        <f aca="true" t="shared" si="2" ref="Q4:Q23">SUM(E4:N4)/C4*100</f>
        <v>6</v>
      </c>
    </row>
    <row r="5" spans="1:17" ht="18" customHeight="1">
      <c r="A5" s="12" t="s">
        <v>16</v>
      </c>
      <c r="B5" s="13" t="s">
        <v>43</v>
      </c>
      <c r="C5" s="14">
        <v>50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1</v>
      </c>
      <c r="L5" s="21">
        <v>0</v>
      </c>
      <c r="M5" s="21">
        <v>0</v>
      </c>
      <c r="N5" s="21">
        <v>1</v>
      </c>
      <c r="O5" s="10">
        <f t="shared" si="0"/>
        <v>0</v>
      </c>
      <c r="P5" s="10">
        <f t="shared" si="1"/>
        <v>4</v>
      </c>
      <c r="Q5" s="11">
        <f t="shared" si="2"/>
        <v>4</v>
      </c>
    </row>
    <row r="6" spans="1:17" ht="18" customHeight="1">
      <c r="A6" s="12" t="s">
        <v>16</v>
      </c>
      <c r="B6" s="13" t="s">
        <v>44</v>
      </c>
      <c r="C6" s="14">
        <v>50</v>
      </c>
      <c r="D6" s="21">
        <v>1</v>
      </c>
      <c r="E6" s="21">
        <v>0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10">
        <f t="shared" si="0"/>
        <v>2</v>
      </c>
      <c r="P6" s="10">
        <f t="shared" si="1"/>
        <v>2</v>
      </c>
      <c r="Q6" s="11">
        <f t="shared" si="2"/>
        <v>4</v>
      </c>
    </row>
    <row r="7" spans="1:17" ht="18" customHeight="1">
      <c r="A7" s="12" t="s">
        <v>16</v>
      </c>
      <c r="B7" s="13" t="s">
        <v>45</v>
      </c>
      <c r="C7" s="14">
        <v>50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1</v>
      </c>
      <c r="O7" s="10">
        <f t="shared" si="0"/>
        <v>0</v>
      </c>
      <c r="P7" s="10">
        <f t="shared" si="1"/>
        <v>4</v>
      </c>
      <c r="Q7" s="11">
        <f t="shared" si="2"/>
        <v>4</v>
      </c>
    </row>
    <row r="8" spans="1:17" ht="18" customHeight="1">
      <c r="A8" s="12" t="s">
        <v>16</v>
      </c>
      <c r="B8" s="13" t="s">
        <v>46</v>
      </c>
      <c r="C8" s="14">
        <v>50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16</v>
      </c>
      <c r="B9" s="13" t="s">
        <v>47</v>
      </c>
      <c r="C9" s="14">
        <v>50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30</v>
      </c>
      <c r="B10" s="13" t="s">
        <v>31</v>
      </c>
      <c r="C10" s="14">
        <v>100</v>
      </c>
      <c r="D10" s="58">
        <v>1</v>
      </c>
      <c r="E10" s="58">
        <v>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21">
        <v>1</v>
      </c>
      <c r="O10" s="10">
        <f t="shared" si="0"/>
        <v>1</v>
      </c>
      <c r="P10" s="10">
        <f t="shared" si="1"/>
        <v>1</v>
      </c>
      <c r="Q10" s="11">
        <f t="shared" si="2"/>
        <v>2</v>
      </c>
    </row>
    <row r="11" spans="1:17" ht="18" customHeight="1">
      <c r="A11" s="12" t="s">
        <v>30</v>
      </c>
      <c r="B11" s="13" t="s">
        <v>64</v>
      </c>
      <c r="C11" s="14">
        <v>100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10">
        <f t="shared" si="0"/>
        <v>0</v>
      </c>
      <c r="P11" s="10">
        <f t="shared" si="1"/>
        <v>1</v>
      </c>
      <c r="Q11" s="11">
        <f t="shared" si="2"/>
        <v>1</v>
      </c>
    </row>
    <row r="12" spans="1:17" ht="18" customHeight="1">
      <c r="A12" s="12" t="s">
        <v>30</v>
      </c>
      <c r="B12" s="13" t="s">
        <v>63</v>
      </c>
      <c r="C12" s="14">
        <v>100</v>
      </c>
      <c r="D12" s="21">
        <v>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10">
        <f t="shared" si="0"/>
        <v>0</v>
      </c>
      <c r="P12" s="10">
        <f t="shared" si="1"/>
        <v>1</v>
      </c>
      <c r="Q12" s="11">
        <f t="shared" si="2"/>
        <v>1</v>
      </c>
    </row>
    <row r="13" spans="1:17" ht="18" customHeight="1">
      <c r="A13" s="12" t="s">
        <v>30</v>
      </c>
      <c r="B13" s="13" t="s">
        <v>49</v>
      </c>
      <c r="C13" s="14">
        <v>50</v>
      </c>
      <c r="D13" s="21">
        <v>0</v>
      </c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0">
        <f t="shared" si="0"/>
        <v>4</v>
      </c>
      <c r="P13" s="10">
        <f t="shared" si="1"/>
        <v>0</v>
      </c>
      <c r="Q13" s="11">
        <f t="shared" si="2"/>
        <v>4</v>
      </c>
    </row>
    <row r="14" spans="1:26" s="1" customFormat="1" ht="18" customHeight="1">
      <c r="A14" s="12" t="s">
        <v>30</v>
      </c>
      <c r="B14" s="13" t="s">
        <v>48</v>
      </c>
      <c r="C14" s="14">
        <v>50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0">
        <f t="shared" si="0"/>
        <v>0</v>
      </c>
      <c r="P14" s="10">
        <f t="shared" si="1"/>
        <v>0</v>
      </c>
      <c r="Q14" s="11">
        <f t="shared" si="2"/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34</v>
      </c>
      <c r="B15" s="13" t="s">
        <v>37</v>
      </c>
      <c r="C15" s="14">
        <v>100</v>
      </c>
      <c r="D15" s="21">
        <v>1</v>
      </c>
      <c r="E15" s="21">
        <v>0</v>
      </c>
      <c r="F15" s="21">
        <v>0</v>
      </c>
      <c r="G15" s="21">
        <v>1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1</v>
      </c>
      <c r="N15" s="21">
        <v>1</v>
      </c>
      <c r="O15" s="10">
        <f t="shared" si="0"/>
        <v>0</v>
      </c>
      <c r="P15" s="10">
        <f t="shared" si="1"/>
        <v>2</v>
      </c>
      <c r="Q15" s="11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34</v>
      </c>
      <c r="B16" s="13" t="s">
        <v>35</v>
      </c>
      <c r="C16" s="14">
        <v>100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10">
        <f t="shared" si="0"/>
        <v>0</v>
      </c>
      <c r="P16" s="10">
        <f t="shared" si="1"/>
        <v>0</v>
      </c>
      <c r="Q16" s="11">
        <f t="shared" si="2"/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34</v>
      </c>
      <c r="B17" s="13" t="s">
        <v>32</v>
      </c>
      <c r="C17" s="14">
        <v>100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1</v>
      </c>
      <c r="L17" s="21">
        <v>0</v>
      </c>
      <c r="M17" s="21">
        <v>0</v>
      </c>
      <c r="N17" s="21">
        <v>1</v>
      </c>
      <c r="O17" s="10">
        <f t="shared" si="0"/>
        <v>0</v>
      </c>
      <c r="P17" s="10">
        <f t="shared" si="1"/>
        <v>2</v>
      </c>
      <c r="Q17" s="11">
        <f t="shared" si="2"/>
        <v>3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41</v>
      </c>
      <c r="B18" s="13" t="s">
        <v>42</v>
      </c>
      <c r="C18" s="14">
        <v>100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0</v>
      </c>
      <c r="P18" s="10">
        <f t="shared" si="1"/>
        <v>0</v>
      </c>
      <c r="Q18" s="11">
        <f t="shared" si="2"/>
        <v>1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41</v>
      </c>
      <c r="B19" s="13" t="s">
        <v>50</v>
      </c>
      <c r="C19" s="14">
        <v>50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0</v>
      </c>
      <c r="P19" s="10">
        <f t="shared" si="1"/>
        <v>0</v>
      </c>
      <c r="Q19" s="11">
        <f t="shared" si="2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41</v>
      </c>
      <c r="B20" s="13" t="s">
        <v>58</v>
      </c>
      <c r="C20" s="43">
        <v>100</v>
      </c>
      <c r="D20" s="43">
        <v>0</v>
      </c>
      <c r="E20" s="20">
        <v>0</v>
      </c>
      <c r="F20" s="21">
        <v>0</v>
      </c>
      <c r="G20" s="20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8">
        <f t="shared" si="0"/>
        <v>0</v>
      </c>
      <c r="P20" s="8">
        <f t="shared" si="1"/>
        <v>1</v>
      </c>
      <c r="Q20" s="9">
        <f t="shared" si="2"/>
        <v>1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51</v>
      </c>
      <c r="B21" s="13" t="s">
        <v>52</v>
      </c>
      <c r="C21" s="43">
        <v>50</v>
      </c>
      <c r="D21" s="43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8">
        <f t="shared" si="0"/>
        <v>0</v>
      </c>
      <c r="P21" s="8">
        <f t="shared" si="1"/>
        <v>0</v>
      </c>
      <c r="Q21" s="9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0</v>
      </c>
      <c r="P22" s="10">
        <f t="shared" si="1"/>
        <v>0</v>
      </c>
      <c r="Q22" s="11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38</v>
      </c>
      <c r="B23" s="44" t="s">
        <v>65</v>
      </c>
      <c r="C23" s="45">
        <v>100</v>
      </c>
      <c r="D23" s="28">
        <v>0</v>
      </c>
      <c r="E23" s="28">
        <v>0</v>
      </c>
      <c r="F23" s="28">
        <v>0</v>
      </c>
      <c r="G23" s="28">
        <v>1</v>
      </c>
      <c r="H23" s="28">
        <v>0</v>
      </c>
      <c r="I23" s="28">
        <v>2</v>
      </c>
      <c r="J23" s="28">
        <v>0</v>
      </c>
      <c r="K23" s="28">
        <v>0</v>
      </c>
      <c r="L23" s="28">
        <v>0</v>
      </c>
      <c r="M23" s="28">
        <v>2</v>
      </c>
      <c r="N23" s="28">
        <v>1</v>
      </c>
      <c r="O23" s="46">
        <f t="shared" si="0"/>
        <v>0</v>
      </c>
      <c r="P23" s="46">
        <f t="shared" si="1"/>
        <v>3</v>
      </c>
      <c r="Q23" s="4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7"/>
    </row>
    <row r="2" spans="1:17" ht="15" customHeight="1" thickTop="1">
      <c r="A2" s="70" t="s">
        <v>21</v>
      </c>
      <c r="B2" s="68" t="s">
        <v>22</v>
      </c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6</v>
      </c>
      <c r="P2" s="68"/>
      <c r="Q2" s="69"/>
    </row>
    <row r="3" spans="1:17" ht="24" customHeight="1" thickBot="1">
      <c r="A3" s="62"/>
      <c r="B3" s="63"/>
      <c r="C3" s="6" t="s">
        <v>18</v>
      </c>
      <c r="D3" s="5" t="s">
        <v>7</v>
      </c>
      <c r="E3" s="7" t="s">
        <v>8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9</v>
      </c>
      <c r="M3" s="7" t="s">
        <v>10</v>
      </c>
      <c r="N3" s="7" t="s">
        <v>11</v>
      </c>
      <c r="O3" s="8" t="s">
        <v>12</v>
      </c>
      <c r="P3" s="8" t="s">
        <v>13</v>
      </c>
      <c r="Q3" s="9" t="s">
        <v>14</v>
      </c>
    </row>
    <row r="4" spans="1:17" ht="18" customHeight="1" thickTop="1">
      <c r="A4" s="34" t="s">
        <v>16</v>
      </c>
      <c r="B4" s="35" t="s">
        <v>33</v>
      </c>
      <c r="C4" s="36">
        <v>100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2</v>
      </c>
      <c r="J4" s="36">
        <v>0</v>
      </c>
      <c r="K4" s="36">
        <v>0</v>
      </c>
      <c r="L4" s="36">
        <v>0</v>
      </c>
      <c r="M4" s="36">
        <v>2</v>
      </c>
      <c r="N4" s="36">
        <v>2</v>
      </c>
      <c r="O4" s="39">
        <f aca="true" t="shared" si="0" ref="O4:O23">SUM(E4,F4,H4)/C4*100</f>
        <v>0</v>
      </c>
      <c r="P4" s="39">
        <f aca="true" t="shared" si="1" ref="P4:P23">SUM(J4,K4,L4,M4,N4)/C4*100</f>
        <v>4</v>
      </c>
      <c r="Q4" s="40">
        <f aca="true" t="shared" si="2" ref="Q4:Q23">SUM(E4:N4)/C4*100</f>
        <v>6</v>
      </c>
    </row>
    <row r="5" spans="1:17" ht="18" customHeight="1">
      <c r="A5" s="12" t="s">
        <v>16</v>
      </c>
      <c r="B5" s="13" t="s">
        <v>43</v>
      </c>
      <c r="C5" s="14">
        <v>50</v>
      </c>
      <c r="D5" s="14">
        <v>4</v>
      </c>
      <c r="E5" s="14">
        <v>2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1</v>
      </c>
      <c r="M5" s="14">
        <v>1</v>
      </c>
      <c r="N5" s="14">
        <v>3</v>
      </c>
      <c r="O5" s="10">
        <f t="shared" si="0"/>
        <v>6</v>
      </c>
      <c r="P5" s="10">
        <f t="shared" si="1"/>
        <v>10</v>
      </c>
      <c r="Q5" s="11">
        <f t="shared" si="2"/>
        <v>16</v>
      </c>
    </row>
    <row r="6" spans="1:17" ht="18" customHeight="1">
      <c r="A6" s="12" t="s">
        <v>16</v>
      </c>
      <c r="B6" s="13" t="s">
        <v>44</v>
      </c>
      <c r="C6" s="14">
        <v>50</v>
      </c>
      <c r="D6" s="14">
        <v>3</v>
      </c>
      <c r="E6" s="14">
        <v>1</v>
      </c>
      <c r="F6" s="14">
        <v>1</v>
      </c>
      <c r="G6" s="14">
        <v>2</v>
      </c>
      <c r="H6" s="14">
        <v>2</v>
      </c>
      <c r="I6" s="14">
        <v>2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0">
        <f t="shared" si="0"/>
        <v>8</v>
      </c>
      <c r="P6" s="10">
        <f t="shared" si="1"/>
        <v>2</v>
      </c>
      <c r="Q6" s="11">
        <f t="shared" si="2"/>
        <v>18</v>
      </c>
    </row>
    <row r="7" spans="1:17" ht="18" customHeight="1">
      <c r="A7" s="12" t="s">
        <v>16</v>
      </c>
      <c r="B7" s="13" t="s">
        <v>45</v>
      </c>
      <c r="C7" s="14">
        <v>50</v>
      </c>
      <c r="D7" s="14">
        <v>2</v>
      </c>
      <c r="E7" s="14">
        <v>0</v>
      </c>
      <c r="F7" s="14">
        <v>0</v>
      </c>
      <c r="G7" s="14">
        <v>1</v>
      </c>
      <c r="H7" s="14">
        <v>1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4">
        <v>4</v>
      </c>
      <c r="O7" s="10">
        <f t="shared" si="0"/>
        <v>2</v>
      </c>
      <c r="P7" s="10">
        <f t="shared" si="1"/>
        <v>10</v>
      </c>
      <c r="Q7" s="11">
        <f t="shared" si="2"/>
        <v>18</v>
      </c>
    </row>
    <row r="8" spans="1:17" ht="18" customHeight="1">
      <c r="A8" s="12" t="s">
        <v>16</v>
      </c>
      <c r="B8" s="13" t="s">
        <v>46</v>
      </c>
      <c r="C8" s="14">
        <v>50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16</v>
      </c>
      <c r="B9" s="13" t="s">
        <v>47</v>
      </c>
      <c r="C9" s="14">
        <v>50</v>
      </c>
      <c r="D9" s="14">
        <v>4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30</v>
      </c>
      <c r="B10" s="13" t="s">
        <v>31</v>
      </c>
      <c r="C10" s="14">
        <v>100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1</v>
      </c>
      <c r="J10" s="49">
        <v>0</v>
      </c>
      <c r="K10" s="49">
        <v>0</v>
      </c>
      <c r="L10" s="49">
        <v>0</v>
      </c>
      <c r="M10" s="49">
        <v>3</v>
      </c>
      <c r="N10" s="14">
        <v>1</v>
      </c>
      <c r="O10" s="10">
        <f t="shared" si="0"/>
        <v>0</v>
      </c>
      <c r="P10" s="10">
        <f t="shared" si="1"/>
        <v>4</v>
      </c>
      <c r="Q10" s="11">
        <f t="shared" si="2"/>
        <v>5</v>
      </c>
    </row>
    <row r="11" spans="1:17" ht="18" customHeight="1">
      <c r="A11" s="12" t="s">
        <v>30</v>
      </c>
      <c r="B11" s="13" t="s">
        <v>64</v>
      </c>
      <c r="C11" s="14">
        <v>100</v>
      </c>
      <c r="D11" s="14">
        <v>0</v>
      </c>
      <c r="E11" s="14">
        <v>1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0">
        <f t="shared" si="0"/>
        <v>2</v>
      </c>
      <c r="P11" s="10">
        <f t="shared" si="1"/>
        <v>1</v>
      </c>
      <c r="Q11" s="11">
        <f t="shared" si="2"/>
        <v>3</v>
      </c>
    </row>
    <row r="12" spans="1:17" ht="18" customHeight="1">
      <c r="A12" s="12" t="s">
        <v>30</v>
      </c>
      <c r="B12" s="13" t="s">
        <v>63</v>
      </c>
      <c r="C12" s="14">
        <v>100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</v>
      </c>
      <c r="N12" s="14">
        <v>1</v>
      </c>
      <c r="O12" s="10">
        <f t="shared" si="0"/>
        <v>0</v>
      </c>
      <c r="P12" s="10">
        <f t="shared" si="1"/>
        <v>3</v>
      </c>
      <c r="Q12" s="11">
        <f t="shared" si="2"/>
        <v>3</v>
      </c>
    </row>
    <row r="13" spans="1:17" ht="18" customHeight="1">
      <c r="A13" s="12" t="s">
        <v>30</v>
      </c>
      <c r="B13" s="13" t="s">
        <v>49</v>
      </c>
      <c r="C13" s="14">
        <v>50</v>
      </c>
      <c r="D13" s="14">
        <v>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</v>
      </c>
      <c r="N13" s="14">
        <v>1</v>
      </c>
      <c r="O13" s="10">
        <f t="shared" si="0"/>
        <v>0</v>
      </c>
      <c r="P13" s="10">
        <f t="shared" si="1"/>
        <v>6</v>
      </c>
      <c r="Q13" s="11">
        <f t="shared" si="2"/>
        <v>6</v>
      </c>
    </row>
    <row r="14" spans="1:26" s="1" customFormat="1" ht="18" customHeight="1">
      <c r="A14" s="12" t="s">
        <v>30</v>
      </c>
      <c r="B14" s="13" t="s">
        <v>48</v>
      </c>
      <c r="C14" s="14">
        <v>50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0">
        <f t="shared" si="0"/>
        <v>0</v>
      </c>
      <c r="P14" s="10">
        <f t="shared" si="1"/>
        <v>0</v>
      </c>
      <c r="Q14" s="11">
        <f t="shared" si="2"/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34</v>
      </c>
      <c r="B15" s="13" t="s">
        <v>37</v>
      </c>
      <c r="C15" s="14">
        <v>100</v>
      </c>
      <c r="D15" s="14">
        <v>0</v>
      </c>
      <c r="E15" s="14">
        <v>0</v>
      </c>
      <c r="F15" s="14">
        <v>0</v>
      </c>
      <c r="G15" s="14">
        <v>3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0">
        <f t="shared" si="0"/>
        <v>0</v>
      </c>
      <c r="P15" s="10">
        <f t="shared" si="1"/>
        <v>2</v>
      </c>
      <c r="Q15" s="11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34</v>
      </c>
      <c r="B16" s="13" t="s">
        <v>35</v>
      </c>
      <c r="C16" s="14">
        <v>100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1</v>
      </c>
      <c r="M16" s="14">
        <v>0</v>
      </c>
      <c r="N16" s="14">
        <v>0</v>
      </c>
      <c r="O16" s="10">
        <f t="shared" si="0"/>
        <v>0</v>
      </c>
      <c r="P16" s="10">
        <f t="shared" si="1"/>
        <v>1</v>
      </c>
      <c r="Q16" s="11">
        <f t="shared" si="2"/>
        <v>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34</v>
      </c>
      <c r="B17" s="13" t="s">
        <v>32</v>
      </c>
      <c r="C17" s="14">
        <v>100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1</v>
      </c>
      <c r="N17" s="14">
        <v>1</v>
      </c>
      <c r="O17" s="10">
        <f t="shared" si="0"/>
        <v>0</v>
      </c>
      <c r="P17" s="10">
        <f t="shared" si="1"/>
        <v>2</v>
      </c>
      <c r="Q17" s="11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41</v>
      </c>
      <c r="B18" s="13" t="s">
        <v>42</v>
      </c>
      <c r="C18" s="14">
        <v>100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1</v>
      </c>
      <c r="N18" s="14">
        <v>0</v>
      </c>
      <c r="O18" s="10">
        <f t="shared" si="0"/>
        <v>0</v>
      </c>
      <c r="P18" s="10">
        <f t="shared" si="1"/>
        <v>1</v>
      </c>
      <c r="Q18" s="11">
        <f t="shared" si="2"/>
        <v>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41</v>
      </c>
      <c r="B19" s="13" t="s">
        <v>58</v>
      </c>
      <c r="C19" s="50">
        <v>100</v>
      </c>
      <c r="D19" s="50">
        <v>0</v>
      </c>
      <c r="E19" s="51">
        <v>0</v>
      </c>
      <c r="F19" s="14">
        <v>0</v>
      </c>
      <c r="G19" s="51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8">
        <f t="shared" si="0"/>
        <v>0</v>
      </c>
      <c r="P19" s="8">
        <f t="shared" si="1"/>
        <v>1</v>
      </c>
      <c r="Q19" s="9">
        <f t="shared" si="2"/>
        <v>1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41</v>
      </c>
      <c r="B20" s="13" t="s">
        <v>50</v>
      </c>
      <c r="C20" s="14">
        <v>50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0">
        <f t="shared" si="0"/>
        <v>0</v>
      </c>
      <c r="P20" s="10">
        <f t="shared" si="1"/>
        <v>0</v>
      </c>
      <c r="Q20" s="11">
        <f t="shared" si="2"/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51</v>
      </c>
      <c r="B21" s="13" t="s">
        <v>52</v>
      </c>
      <c r="C21" s="50">
        <v>50</v>
      </c>
      <c r="D21" s="50">
        <v>3</v>
      </c>
      <c r="E21" s="51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8">
        <f t="shared" si="0"/>
        <v>2</v>
      </c>
      <c r="P21" s="8">
        <f t="shared" si="1"/>
        <v>0</v>
      </c>
      <c r="Q21" s="9">
        <f t="shared" si="2"/>
        <v>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0">
        <f t="shared" si="0"/>
        <v>0</v>
      </c>
      <c r="P22" s="10">
        <f t="shared" si="1"/>
        <v>2</v>
      </c>
      <c r="Q22" s="11">
        <f t="shared" si="2"/>
        <v>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38</v>
      </c>
      <c r="B23" s="44" t="s">
        <v>65</v>
      </c>
      <c r="C23" s="45">
        <v>100</v>
      </c>
      <c r="D23" s="45">
        <v>0</v>
      </c>
      <c r="E23" s="45">
        <v>0</v>
      </c>
      <c r="F23" s="45">
        <v>2</v>
      </c>
      <c r="G23" s="45">
        <v>1</v>
      </c>
      <c r="H23" s="45">
        <v>0</v>
      </c>
      <c r="I23" s="45">
        <v>1</v>
      </c>
      <c r="J23" s="45">
        <v>0</v>
      </c>
      <c r="K23" s="45">
        <v>0</v>
      </c>
      <c r="L23" s="45">
        <v>0</v>
      </c>
      <c r="M23" s="45">
        <v>2</v>
      </c>
      <c r="N23" s="45">
        <v>1</v>
      </c>
      <c r="O23" s="46">
        <f t="shared" si="0"/>
        <v>2</v>
      </c>
      <c r="P23" s="46">
        <f t="shared" si="1"/>
        <v>3</v>
      </c>
      <c r="Q23" s="47">
        <f t="shared" si="2"/>
        <v>7.000000000000001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 horizontalCentered="1" verticalCentered="1"/>
  <pageMargins left="0.07874015748031496" right="0.2362204724409449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4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7"/>
    </row>
    <row r="2" spans="1:17" ht="15" customHeight="1" thickTop="1">
      <c r="A2" s="70" t="s">
        <v>21</v>
      </c>
      <c r="B2" s="68" t="s">
        <v>22</v>
      </c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 t="s">
        <v>6</v>
      </c>
      <c r="P2" s="68"/>
      <c r="Q2" s="69"/>
    </row>
    <row r="3" spans="1:17" ht="24" customHeight="1" thickBot="1">
      <c r="A3" s="62"/>
      <c r="B3" s="63"/>
      <c r="C3" s="6" t="s">
        <v>18</v>
      </c>
      <c r="D3" s="5" t="s">
        <v>7</v>
      </c>
      <c r="E3" s="7" t="s">
        <v>8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9</v>
      </c>
      <c r="M3" s="7" t="s">
        <v>10</v>
      </c>
      <c r="N3" s="7" t="s">
        <v>11</v>
      </c>
      <c r="O3" s="8" t="s">
        <v>12</v>
      </c>
      <c r="P3" s="8" t="s">
        <v>13</v>
      </c>
      <c r="Q3" s="9" t="s">
        <v>14</v>
      </c>
    </row>
    <row r="4" spans="1:17" ht="18" customHeight="1" thickTop="1">
      <c r="A4" s="34" t="s">
        <v>30</v>
      </c>
      <c r="B4" s="35" t="s">
        <v>31</v>
      </c>
      <c r="C4" s="36">
        <v>100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>
        <f aca="true" t="shared" si="0" ref="O4:O23">SUM(E4,F4,H4)/C4*100</f>
        <v>0</v>
      </c>
      <c r="P4" s="39">
        <f aca="true" t="shared" si="1" ref="P4:P23">SUM(J4,K4,L4,M4,N4)/C4*100</f>
        <v>0</v>
      </c>
      <c r="Q4" s="40">
        <f aca="true" t="shared" si="2" ref="Q4:Q23">SUM(E4:N4)/C4*100</f>
        <v>0</v>
      </c>
    </row>
    <row r="5" spans="1:17" ht="18" customHeight="1">
      <c r="A5" s="12" t="s">
        <v>34</v>
      </c>
      <c r="B5" s="13" t="s">
        <v>32</v>
      </c>
      <c r="C5" s="14">
        <v>100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 t="shared" si="0"/>
        <v>0</v>
      </c>
      <c r="P5" s="10">
        <f t="shared" si="1"/>
        <v>0</v>
      </c>
      <c r="Q5" s="11">
        <f t="shared" si="2"/>
        <v>0</v>
      </c>
    </row>
    <row r="6" spans="1:17" ht="18" customHeight="1">
      <c r="A6" s="12" t="s">
        <v>16</v>
      </c>
      <c r="B6" s="13" t="s">
        <v>33</v>
      </c>
      <c r="C6" s="14">
        <v>100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0">
        <f t="shared" si="0"/>
        <v>0</v>
      </c>
      <c r="P6" s="10">
        <f t="shared" si="1"/>
        <v>0</v>
      </c>
      <c r="Q6" s="11">
        <f t="shared" si="2"/>
        <v>0</v>
      </c>
    </row>
    <row r="7" spans="1:17" ht="18" customHeight="1">
      <c r="A7" s="12" t="s">
        <v>34</v>
      </c>
      <c r="B7" s="13" t="s">
        <v>35</v>
      </c>
      <c r="C7" s="14">
        <v>100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0">
        <f t="shared" si="0"/>
        <v>0</v>
      </c>
      <c r="P7" s="10">
        <f t="shared" si="1"/>
        <v>0</v>
      </c>
      <c r="Q7" s="11">
        <f t="shared" si="2"/>
        <v>0</v>
      </c>
    </row>
    <row r="8" spans="1:17" ht="18" customHeight="1">
      <c r="A8" s="12" t="s">
        <v>30</v>
      </c>
      <c r="B8" s="13" t="s">
        <v>63</v>
      </c>
      <c r="C8" s="14">
        <v>100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0">
        <f t="shared" si="0"/>
        <v>0</v>
      </c>
      <c r="P8" s="10">
        <f t="shared" si="1"/>
        <v>0</v>
      </c>
      <c r="Q8" s="11">
        <f t="shared" si="2"/>
        <v>0</v>
      </c>
    </row>
    <row r="9" spans="1:17" ht="18" customHeight="1">
      <c r="A9" s="12" t="s">
        <v>34</v>
      </c>
      <c r="B9" s="13" t="s">
        <v>37</v>
      </c>
      <c r="C9" s="14">
        <v>100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0">
        <f t="shared" si="0"/>
        <v>0</v>
      </c>
      <c r="P9" s="10">
        <f t="shared" si="1"/>
        <v>0</v>
      </c>
      <c r="Q9" s="11">
        <f t="shared" si="2"/>
        <v>0</v>
      </c>
    </row>
    <row r="10" spans="1:17" ht="18" customHeight="1">
      <c r="A10" s="12" t="s">
        <v>38</v>
      </c>
      <c r="B10" s="41" t="s">
        <v>65</v>
      </c>
      <c r="C10" s="14">
        <v>100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 t="shared" si="0"/>
        <v>0</v>
      </c>
      <c r="P10" s="10">
        <f t="shared" si="1"/>
        <v>0</v>
      </c>
      <c r="Q10" s="11">
        <f t="shared" si="2"/>
        <v>0</v>
      </c>
    </row>
    <row r="11" spans="1:17" ht="18" customHeight="1">
      <c r="A11" s="12" t="s">
        <v>30</v>
      </c>
      <c r="B11" s="13" t="s">
        <v>40</v>
      </c>
      <c r="C11" s="14">
        <v>100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0">
        <f t="shared" si="0"/>
        <v>0</v>
      </c>
      <c r="P11" s="10">
        <f t="shared" si="1"/>
        <v>0</v>
      </c>
      <c r="Q11" s="11">
        <f t="shared" si="2"/>
        <v>0</v>
      </c>
    </row>
    <row r="12" spans="1:17" ht="18" customHeight="1">
      <c r="A12" s="12" t="s">
        <v>41</v>
      </c>
      <c r="B12" s="13" t="s">
        <v>42</v>
      </c>
      <c r="C12" s="14">
        <v>100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">
        <f t="shared" si="0"/>
        <v>0</v>
      </c>
      <c r="P12" s="10">
        <f t="shared" si="1"/>
        <v>0</v>
      </c>
      <c r="Q12" s="11">
        <f t="shared" si="2"/>
        <v>0</v>
      </c>
    </row>
    <row r="13" spans="1:17" ht="18" customHeight="1">
      <c r="A13" s="12" t="s">
        <v>41</v>
      </c>
      <c r="B13" s="13" t="s">
        <v>58</v>
      </c>
      <c r="C13" s="43">
        <v>100</v>
      </c>
      <c r="D13" s="43">
        <v>2</v>
      </c>
      <c r="E13" s="20">
        <v>0</v>
      </c>
      <c r="F13" s="21">
        <v>2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8">
        <f t="shared" si="0"/>
        <v>2</v>
      </c>
      <c r="P13" s="8">
        <f t="shared" si="1"/>
        <v>0</v>
      </c>
      <c r="Q13" s="9">
        <f t="shared" si="2"/>
        <v>2</v>
      </c>
    </row>
    <row r="14" spans="1:26" s="1" customFormat="1" ht="18" customHeight="1">
      <c r="A14" s="12" t="s">
        <v>16</v>
      </c>
      <c r="B14" s="13" t="s">
        <v>43</v>
      </c>
      <c r="C14" s="14">
        <v>50</v>
      </c>
      <c r="D14" s="21"/>
      <c r="E14" s="21">
        <v>2</v>
      </c>
      <c r="F14" s="21">
        <v>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10">
        <f t="shared" si="0"/>
        <v>6</v>
      </c>
      <c r="P14" s="10">
        <f t="shared" si="1"/>
        <v>2</v>
      </c>
      <c r="Q14" s="11">
        <f t="shared" si="2"/>
        <v>8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12" t="s">
        <v>16</v>
      </c>
      <c r="B15" s="13" t="s">
        <v>44</v>
      </c>
      <c r="C15" s="14">
        <v>50</v>
      </c>
      <c r="D15" s="21"/>
      <c r="E15" s="21">
        <v>2</v>
      </c>
      <c r="F15" s="21">
        <v>1</v>
      </c>
      <c r="G15" s="21">
        <v>0</v>
      </c>
      <c r="H15" s="21">
        <v>0</v>
      </c>
      <c r="I15" s="21">
        <v>0</v>
      </c>
      <c r="J15" s="21">
        <v>2</v>
      </c>
      <c r="K15" s="21">
        <v>0</v>
      </c>
      <c r="L15" s="21">
        <v>2</v>
      </c>
      <c r="M15" s="21">
        <v>0</v>
      </c>
      <c r="N15" s="21">
        <v>2</v>
      </c>
      <c r="O15" s="10">
        <f t="shared" si="0"/>
        <v>6</v>
      </c>
      <c r="P15" s="10">
        <f t="shared" si="1"/>
        <v>12</v>
      </c>
      <c r="Q15" s="11">
        <f t="shared" si="2"/>
        <v>18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12" t="s">
        <v>16</v>
      </c>
      <c r="B16" s="13" t="s">
        <v>45</v>
      </c>
      <c r="C16" s="14">
        <v>50</v>
      </c>
      <c r="D16" s="21"/>
      <c r="E16" s="21">
        <v>2</v>
      </c>
      <c r="F16" s="21">
        <v>0</v>
      </c>
      <c r="G16" s="21">
        <v>1</v>
      </c>
      <c r="H16" s="21">
        <v>1</v>
      </c>
      <c r="I16" s="21">
        <v>0</v>
      </c>
      <c r="J16" s="21">
        <v>0</v>
      </c>
      <c r="K16" s="21">
        <v>0</v>
      </c>
      <c r="L16" s="21">
        <v>2</v>
      </c>
      <c r="M16" s="21">
        <v>0</v>
      </c>
      <c r="N16" s="21">
        <v>4</v>
      </c>
      <c r="O16" s="10">
        <f t="shared" si="0"/>
        <v>6</v>
      </c>
      <c r="P16" s="10">
        <f t="shared" si="1"/>
        <v>12</v>
      </c>
      <c r="Q16" s="11">
        <f t="shared" si="2"/>
        <v>20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12" t="s">
        <v>16</v>
      </c>
      <c r="B17" s="13" t="s">
        <v>46</v>
      </c>
      <c r="C17" s="14">
        <v>50</v>
      </c>
      <c r="D17" s="21"/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10">
        <f t="shared" si="0"/>
        <v>2</v>
      </c>
      <c r="P17" s="10">
        <f t="shared" si="1"/>
        <v>2</v>
      </c>
      <c r="Q17" s="11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12" t="s">
        <v>16</v>
      </c>
      <c r="B18" s="13" t="s">
        <v>47</v>
      </c>
      <c r="C18" s="14">
        <v>50</v>
      </c>
      <c r="D18" s="21"/>
      <c r="E18" s="21">
        <v>1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0">
        <f t="shared" si="0"/>
        <v>4</v>
      </c>
      <c r="P18" s="10">
        <f t="shared" si="1"/>
        <v>0</v>
      </c>
      <c r="Q18" s="11">
        <f t="shared" si="2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12" t="s">
        <v>30</v>
      </c>
      <c r="B19" s="13" t="s">
        <v>48</v>
      </c>
      <c r="C19" s="14">
        <v>50</v>
      </c>
      <c r="D19" s="21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0">
        <f t="shared" si="0"/>
        <v>0</v>
      </c>
      <c r="P19" s="10">
        <f t="shared" si="1"/>
        <v>0</v>
      </c>
      <c r="Q19" s="11">
        <f t="shared" si="2"/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12" t="s">
        <v>30</v>
      </c>
      <c r="B20" s="13" t="s">
        <v>49</v>
      </c>
      <c r="C20" s="14">
        <v>50</v>
      </c>
      <c r="D20" s="21"/>
      <c r="E20" s="21">
        <v>2</v>
      </c>
      <c r="F20" s="21">
        <v>1</v>
      </c>
      <c r="G20" s="21">
        <v>0</v>
      </c>
      <c r="H20" s="21">
        <v>0</v>
      </c>
      <c r="I20" s="21">
        <v>0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10">
        <f t="shared" si="0"/>
        <v>6</v>
      </c>
      <c r="P20" s="10">
        <f t="shared" si="1"/>
        <v>6</v>
      </c>
      <c r="Q20" s="11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12" t="s">
        <v>17</v>
      </c>
      <c r="B21" s="13" t="s">
        <v>50</v>
      </c>
      <c r="C21" s="14">
        <v>50</v>
      </c>
      <c r="D21" s="21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0">
        <f t="shared" si="0"/>
        <v>0</v>
      </c>
      <c r="P21" s="10">
        <f t="shared" si="1"/>
        <v>0</v>
      </c>
      <c r="Q21" s="11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12" t="s">
        <v>26</v>
      </c>
      <c r="B22" s="13" t="s">
        <v>53</v>
      </c>
      <c r="C22" s="14">
        <v>50</v>
      </c>
      <c r="D22" s="21"/>
      <c r="E22" s="23">
        <v>1</v>
      </c>
      <c r="F22" s="21">
        <v>0</v>
      </c>
      <c r="G22" s="23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0">
        <f t="shared" si="0"/>
        <v>2</v>
      </c>
      <c r="P22" s="10">
        <f t="shared" si="1"/>
        <v>0</v>
      </c>
      <c r="Q22" s="11">
        <f t="shared" si="2"/>
        <v>4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5" t="s">
        <v>51</v>
      </c>
      <c r="B23" s="16" t="s">
        <v>52</v>
      </c>
      <c r="C23" s="24">
        <v>50</v>
      </c>
      <c r="D23" s="24"/>
      <c r="E23" s="25">
        <v>2</v>
      </c>
      <c r="F23" s="28">
        <v>0</v>
      </c>
      <c r="G23" s="25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f t="shared" si="0"/>
        <v>4</v>
      </c>
      <c r="P23" s="26">
        <f t="shared" si="1"/>
        <v>0</v>
      </c>
      <c r="Q23" s="27">
        <f t="shared" si="2"/>
        <v>6</v>
      </c>
    </row>
    <row r="24" spans="1:17" ht="18" customHeight="1" thickTop="1">
      <c r="A24" s="29"/>
      <c r="B24" s="30"/>
      <c r="C24" s="31"/>
      <c r="D24" s="31"/>
      <c r="E24" s="32"/>
      <c r="F24" s="33"/>
      <c r="G24" s="32"/>
      <c r="H24" s="33"/>
      <c r="I24" s="33"/>
      <c r="J24" s="33"/>
      <c r="K24" s="33"/>
      <c r="L24" s="33"/>
      <c r="M24" s="33"/>
      <c r="N24" s="33"/>
      <c r="O24" s="42"/>
      <c r="P24" s="42"/>
      <c r="Q24" s="42"/>
    </row>
    <row r="25" ht="18" customHeight="1">
      <c r="A25" s="18" t="s">
        <v>54</v>
      </c>
    </row>
    <row r="26" ht="18" customHeight="1">
      <c r="A26" s="18" t="s">
        <v>19</v>
      </c>
    </row>
    <row r="27" ht="18" customHeight="1">
      <c r="A27" s="48" t="s">
        <v>57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2009-09-11T07:48:29Z</cp:lastPrinted>
  <dcterms:created xsi:type="dcterms:W3CDTF">1996-11-05T10:16:36Z</dcterms:created>
  <dcterms:modified xsi:type="dcterms:W3CDTF">2009-09-11T08:00:58Z</dcterms:modified>
  <cp:category/>
  <cp:version/>
  <cp:contentType/>
  <cp:contentStatus/>
</cp:coreProperties>
</file>