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fest. attiva 2009" sheetId="1" r:id="rId1"/>
    <sheet name="Infestazioni 12-18 ott. 2009" sheetId="2" r:id="rId2"/>
    <sheet name="Infestazioni 5-11 ott. 2009" sheetId="3" r:id="rId3"/>
    <sheet name="Infestazioni 28-4 ott. 2009" sheetId="4" r:id="rId4"/>
    <sheet name="Infestazioni 21-27 set. 2009" sheetId="5" r:id="rId5"/>
    <sheet name="Infestazioni 14-20 set. 2009" sheetId="6" r:id="rId6"/>
    <sheet name="Infestazioni 7-13 set. 2009" sheetId="7" r:id="rId7"/>
  </sheets>
  <definedNames/>
  <calcPr fullCalcOnLoad="1"/>
</workbook>
</file>

<file path=xl/sharedStrings.xml><?xml version="1.0" encoding="utf-8"?>
<sst xmlns="http://schemas.openxmlformats.org/spreadsheetml/2006/main" count="448" uniqueCount="80">
  <si>
    <t>L1v</t>
  </si>
  <si>
    <t>L1M</t>
  </si>
  <si>
    <t>L2v</t>
  </si>
  <si>
    <t>L2M</t>
  </si>
  <si>
    <t>L3v</t>
  </si>
  <si>
    <t>L3M</t>
  </si>
  <si>
    <t>INFESTAZIONI</t>
  </si>
  <si>
    <t>Punt. s.</t>
  </si>
  <si>
    <t>U</t>
  </si>
  <si>
    <t>Pu.v</t>
  </si>
  <si>
    <t>Pu.m</t>
  </si>
  <si>
    <t>F.u.</t>
  </si>
  <si>
    <t>I. attiva</t>
  </si>
  <si>
    <t>I. dannosa</t>
  </si>
  <si>
    <t>I. totale</t>
  </si>
  <si>
    <t>Controllo infestazioni</t>
  </si>
  <si>
    <t>1 Muggia</t>
  </si>
  <si>
    <t>4 D. Aurisina</t>
  </si>
  <si>
    <t>N° tot. Drupe</t>
  </si>
  <si>
    <t>(**) Dati forniti dai tecnici CIASE - AIPO</t>
  </si>
  <si>
    <t>03-09 ago 2009</t>
  </si>
  <si>
    <t>Subarea/Comune</t>
  </si>
  <si>
    <t>Località</t>
  </si>
  <si>
    <t>33° settimana</t>
  </si>
  <si>
    <t>32° settimana</t>
  </si>
  <si>
    <t>10-16 ago 2009</t>
  </si>
  <si>
    <t>5 Sagrado (GO)</t>
  </si>
  <si>
    <t>34° settimana</t>
  </si>
  <si>
    <t>17-23 ago 2009</t>
  </si>
  <si>
    <t xml:space="preserve">2 San Dorligo </t>
  </si>
  <si>
    <t>(*) Bagnoli</t>
  </si>
  <si>
    <t>(*) S.M.M. Inferiore</t>
  </si>
  <si>
    <t>(*) Darsella Chiampore</t>
  </si>
  <si>
    <t>3 Trieste</t>
  </si>
  <si>
    <t>(*) Piscanci</t>
  </si>
  <si>
    <t>(*) Costiera TS (Santa Croce)</t>
  </si>
  <si>
    <t>5 San Floriano (GO)</t>
  </si>
  <si>
    <t>4 Duino Aurisina</t>
  </si>
  <si>
    <t>(*) Slivia</t>
  </si>
  <si>
    <t>(**) Darsella SB1</t>
  </si>
  <si>
    <t>(**) Darsella SB2</t>
  </si>
  <si>
    <t>(**) Darsella SB3</t>
  </si>
  <si>
    <t>(**) Pisciolon</t>
  </si>
  <si>
    <t>(**) S. Barbara</t>
  </si>
  <si>
    <t>(**) S.Antonio</t>
  </si>
  <si>
    <t>(**) Domio</t>
  </si>
  <si>
    <t>(**) Ceroglie</t>
  </si>
  <si>
    <t>5 Ronchi dei Legionari (GO)</t>
  </si>
  <si>
    <t>(**) Ronchi dei Legionari (GO)</t>
  </si>
  <si>
    <t>(**) Sagrado (GO)</t>
  </si>
  <si>
    <t xml:space="preserve"> (*) Dati forniti dai tecnici S.A.S. Trieste</t>
  </si>
  <si>
    <t>INFESTAZIONE ATTIVA DRUPE/SETTIMANA 2009</t>
  </si>
  <si>
    <t>(***) Dati forniti dai tecnici del ERSA - Servizio fitosanitario, chimico-agrario, analisi e certificazione (Trieste)</t>
  </si>
  <si>
    <t>(***) Aurisina</t>
  </si>
  <si>
    <t>n.d.</t>
  </si>
  <si>
    <t>35° settimana</t>
  </si>
  <si>
    <t>24-30 ago 2009</t>
  </si>
  <si>
    <t>(*) San Dorligo</t>
  </si>
  <si>
    <t>(*) Caresana</t>
  </si>
  <si>
    <t>(*) San Floriano (GO)</t>
  </si>
  <si>
    <t>36° settimana</t>
  </si>
  <si>
    <t>37° settimana</t>
  </si>
  <si>
    <t>3ago - 6set 2009</t>
  </si>
  <si>
    <t>7-13 set 2009</t>
  </si>
  <si>
    <t>38° settimana</t>
  </si>
  <si>
    <t>14-20 set 2009</t>
  </si>
  <si>
    <t xml:space="preserve">INFESTAZIONI DRUPE 38° settimana: 14 - 20 settembre 2009 </t>
  </si>
  <si>
    <t xml:space="preserve">INFESTAZIONI DRUPE 37° settimana: 7 - 13 settembre 2009 </t>
  </si>
  <si>
    <t>39° settimana</t>
  </si>
  <si>
    <t>21-27 set 2009</t>
  </si>
  <si>
    <t xml:space="preserve">INFESTAZIONI DRUPE 39° settimana: 21 - 27 settembre 2009 </t>
  </si>
  <si>
    <t xml:space="preserve">INFESTAZIONI DRUPE 40° settimana: 28 - 4 ottobre 2009 </t>
  </si>
  <si>
    <t>40° settimana</t>
  </si>
  <si>
    <t>28set - 4ott 2009</t>
  </si>
  <si>
    <t xml:space="preserve">INFESTAZIONI DRUPE 41° settimana: 5 - 11 ottobre 2009 </t>
  </si>
  <si>
    <t>41° settimana</t>
  </si>
  <si>
    <t>5 - 11 ott 2009</t>
  </si>
  <si>
    <t>42° settimana</t>
  </si>
  <si>
    <t>12 - 18 ott 2009</t>
  </si>
  <si>
    <t xml:space="preserve">INFESTAZIONI DRUPE 42° settimana: 12 - 18 ottobre 2009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</si>
</sst>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2">
    <font>
      <sz val="10"/>
      <name val="Arial"/>
      <family val="0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Arial"/>
      <family val="0"/>
    </font>
    <font>
      <sz val="10"/>
      <name val="Trebuchet MS"/>
      <family val="2"/>
    </font>
    <font>
      <b/>
      <sz val="12"/>
      <name val="Arial"/>
      <family val="0"/>
    </font>
    <font>
      <sz val="9"/>
      <name val="Trebuchet MS"/>
      <family val="2"/>
    </font>
    <font>
      <sz val="8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1" fontId="9" fillId="0" borderId="8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shrinkToFit="1"/>
    </xf>
    <xf numFmtId="16" fontId="10" fillId="0" borderId="2" xfId="0" applyNumberFormat="1" applyFont="1" applyBorder="1" applyAlignment="1">
      <alignment horizontal="center" vertical="top" wrapText="1"/>
    </xf>
    <xf numFmtId="16" fontId="10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26</xdr:row>
      <xdr:rowOff>47625</xdr:rowOff>
    </xdr:from>
    <xdr:to>
      <xdr:col>1</xdr:col>
      <xdr:colOff>1314450</xdr:colOff>
      <xdr:row>27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6257925"/>
          <a:ext cx="371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26</xdr:row>
      <xdr:rowOff>47625</xdr:rowOff>
    </xdr:from>
    <xdr:to>
      <xdr:col>1</xdr:col>
      <xdr:colOff>847725</xdr:colOff>
      <xdr:row>27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6257925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15.8515625" style="15" customWidth="1"/>
    <col min="2" max="2" width="19.7109375" style="0" customWidth="1"/>
    <col min="3" max="3" width="12.00390625" style="0" hidden="1" customWidth="1"/>
    <col min="4" max="4" width="11.8515625" style="0" bestFit="1" customWidth="1"/>
    <col min="5" max="5" width="11.8515625" style="0" customWidth="1"/>
    <col min="6" max="9" width="11.8515625" style="0" bestFit="1" customWidth="1"/>
    <col min="10" max="10" width="11.421875" style="0" bestFit="1" customWidth="1"/>
    <col min="11" max="12" width="11.421875" style="0" customWidth="1"/>
    <col min="13" max="13" width="11.28125" style="0" customWidth="1"/>
  </cols>
  <sheetData>
    <row r="1" spans="1:13" ht="27" customHeight="1" thickTop="1">
      <c r="A1" s="69" t="s">
        <v>51</v>
      </c>
      <c r="B1" s="70"/>
      <c r="C1" s="70"/>
      <c r="D1" s="70"/>
      <c r="E1" s="71"/>
      <c r="F1" s="72"/>
      <c r="G1" s="72"/>
      <c r="H1" s="72"/>
      <c r="I1" s="72"/>
      <c r="J1" s="72"/>
      <c r="K1" s="72"/>
      <c r="L1" s="72"/>
      <c r="M1" s="73"/>
    </row>
    <row r="2" spans="1:13" ht="26.25" customHeight="1">
      <c r="A2" s="49"/>
      <c r="B2" s="17"/>
      <c r="C2" s="50" t="s">
        <v>24</v>
      </c>
      <c r="D2" s="50" t="s">
        <v>23</v>
      </c>
      <c r="E2" s="50" t="s">
        <v>27</v>
      </c>
      <c r="F2" s="50" t="s">
        <v>55</v>
      </c>
      <c r="G2" s="50" t="s">
        <v>60</v>
      </c>
      <c r="H2" s="50" t="s">
        <v>61</v>
      </c>
      <c r="I2" s="50" t="s">
        <v>64</v>
      </c>
      <c r="J2" s="50" t="s">
        <v>68</v>
      </c>
      <c r="K2" s="50" t="s">
        <v>72</v>
      </c>
      <c r="L2" s="50" t="s">
        <v>75</v>
      </c>
      <c r="M2" s="51" t="s">
        <v>77</v>
      </c>
    </row>
    <row r="3" spans="1:13" ht="13.5" customHeight="1">
      <c r="A3" s="58" t="s">
        <v>21</v>
      </c>
      <c r="B3" s="59" t="s">
        <v>22</v>
      </c>
      <c r="C3" s="57" t="s">
        <v>20</v>
      </c>
      <c r="D3" s="57" t="s">
        <v>25</v>
      </c>
      <c r="E3" s="57" t="s">
        <v>28</v>
      </c>
      <c r="F3" s="57" t="s">
        <v>56</v>
      </c>
      <c r="G3" s="57" t="s">
        <v>62</v>
      </c>
      <c r="H3" s="57" t="s">
        <v>63</v>
      </c>
      <c r="I3" s="57" t="s">
        <v>65</v>
      </c>
      <c r="J3" s="57" t="s">
        <v>69</v>
      </c>
      <c r="K3" s="57" t="s">
        <v>73</v>
      </c>
      <c r="L3" s="57" t="s">
        <v>76</v>
      </c>
      <c r="M3" s="56" t="s">
        <v>78</v>
      </c>
    </row>
    <row r="4" spans="1:13" ht="12.75" customHeight="1">
      <c r="A4" s="58"/>
      <c r="B4" s="59"/>
      <c r="C4" s="57"/>
      <c r="D4" s="57"/>
      <c r="E4" s="57"/>
      <c r="F4" s="57"/>
      <c r="G4" s="57"/>
      <c r="H4" s="57"/>
      <c r="I4" s="57"/>
      <c r="J4" s="57"/>
      <c r="K4" s="57"/>
      <c r="L4" s="57"/>
      <c r="M4" s="56"/>
    </row>
    <row r="5" spans="1:13" ht="18" customHeight="1">
      <c r="A5" s="9" t="s">
        <v>16</v>
      </c>
      <c r="B5" s="10" t="s">
        <v>32</v>
      </c>
      <c r="C5" s="14"/>
      <c r="D5" s="14">
        <v>6</v>
      </c>
      <c r="E5" s="14">
        <v>0</v>
      </c>
      <c r="F5" s="14">
        <v>1</v>
      </c>
      <c r="G5" s="14">
        <v>1</v>
      </c>
      <c r="H5" s="14">
        <v>2</v>
      </c>
      <c r="I5" s="14">
        <v>0</v>
      </c>
      <c r="J5" s="14">
        <v>6</v>
      </c>
      <c r="K5" s="14">
        <v>0</v>
      </c>
      <c r="L5" s="14">
        <v>0</v>
      </c>
      <c r="M5" s="19">
        <v>0</v>
      </c>
    </row>
    <row r="6" spans="1:13" ht="18" customHeight="1">
      <c r="A6" s="9" t="s">
        <v>16</v>
      </c>
      <c r="B6" s="10" t="s">
        <v>39</v>
      </c>
      <c r="C6" s="14">
        <v>4</v>
      </c>
      <c r="D6" s="14">
        <v>6</v>
      </c>
      <c r="E6" s="14">
        <v>6</v>
      </c>
      <c r="F6" s="14">
        <v>0</v>
      </c>
      <c r="G6" s="14">
        <v>2</v>
      </c>
      <c r="H6" s="14">
        <v>2</v>
      </c>
      <c r="I6" s="14">
        <v>6</v>
      </c>
      <c r="J6" s="14">
        <v>4</v>
      </c>
      <c r="K6" s="14">
        <v>10</v>
      </c>
      <c r="L6" s="14">
        <v>2</v>
      </c>
      <c r="M6" s="19">
        <v>10</v>
      </c>
    </row>
    <row r="7" spans="1:13" ht="18" customHeight="1">
      <c r="A7" s="9" t="s">
        <v>16</v>
      </c>
      <c r="B7" s="10" t="s">
        <v>40</v>
      </c>
      <c r="C7" s="14">
        <v>4</v>
      </c>
      <c r="D7" s="14">
        <v>6</v>
      </c>
      <c r="E7" s="14">
        <v>8</v>
      </c>
      <c r="F7" s="14">
        <v>2</v>
      </c>
      <c r="G7" s="14">
        <v>0</v>
      </c>
      <c r="H7" s="14">
        <v>6</v>
      </c>
      <c r="I7" s="14">
        <v>4</v>
      </c>
      <c r="J7" s="14">
        <v>6</v>
      </c>
      <c r="K7" s="14">
        <v>6</v>
      </c>
      <c r="L7" s="14">
        <v>18</v>
      </c>
      <c r="M7" s="19">
        <v>6</v>
      </c>
    </row>
    <row r="8" spans="1:13" ht="18" customHeight="1">
      <c r="A8" s="9" t="s">
        <v>16</v>
      </c>
      <c r="B8" s="10" t="s">
        <v>41</v>
      </c>
      <c r="C8" s="14">
        <v>4</v>
      </c>
      <c r="D8" s="14">
        <v>6</v>
      </c>
      <c r="E8" s="14">
        <v>2</v>
      </c>
      <c r="F8" s="14">
        <v>0</v>
      </c>
      <c r="G8" s="14">
        <v>0</v>
      </c>
      <c r="H8" s="14">
        <v>4</v>
      </c>
      <c r="I8" s="14">
        <v>4</v>
      </c>
      <c r="J8" s="14">
        <v>0</v>
      </c>
      <c r="K8" s="14">
        <v>0</v>
      </c>
      <c r="L8" s="14">
        <v>6</v>
      </c>
      <c r="M8" s="19">
        <v>4</v>
      </c>
    </row>
    <row r="9" spans="1:13" ht="18" customHeight="1">
      <c r="A9" s="9" t="s">
        <v>16</v>
      </c>
      <c r="B9" s="10" t="s">
        <v>42</v>
      </c>
      <c r="C9" s="14">
        <v>0</v>
      </c>
      <c r="D9" s="14">
        <v>2</v>
      </c>
      <c r="E9" s="14">
        <v>0</v>
      </c>
      <c r="F9" s="14">
        <v>0</v>
      </c>
      <c r="G9" s="14">
        <v>0</v>
      </c>
      <c r="H9" s="14">
        <v>4</v>
      </c>
      <c r="I9" s="14">
        <v>8</v>
      </c>
      <c r="J9" s="14">
        <v>2</v>
      </c>
      <c r="K9" s="14">
        <v>2</v>
      </c>
      <c r="L9" s="14">
        <v>4</v>
      </c>
      <c r="M9" s="19">
        <v>8</v>
      </c>
    </row>
    <row r="10" spans="1:13" ht="18" customHeight="1">
      <c r="A10" s="9" t="s">
        <v>16</v>
      </c>
      <c r="B10" s="10" t="s">
        <v>43</v>
      </c>
      <c r="C10" s="14">
        <v>4</v>
      </c>
      <c r="D10" s="14">
        <v>4</v>
      </c>
      <c r="E10" s="14">
        <v>0</v>
      </c>
      <c r="F10" s="14">
        <v>0</v>
      </c>
      <c r="G10" s="14">
        <v>4</v>
      </c>
      <c r="H10" s="14">
        <v>4</v>
      </c>
      <c r="I10" s="14">
        <v>4</v>
      </c>
      <c r="J10" s="14">
        <v>8</v>
      </c>
      <c r="K10" s="14">
        <v>0</v>
      </c>
      <c r="L10" s="14">
        <v>4</v>
      </c>
      <c r="M10" s="19">
        <v>6</v>
      </c>
    </row>
    <row r="11" spans="1:13" ht="18" customHeight="1">
      <c r="A11" s="9" t="s">
        <v>29</v>
      </c>
      <c r="B11" s="10" t="s">
        <v>30</v>
      </c>
      <c r="C11" s="14"/>
      <c r="D11" s="14">
        <v>0</v>
      </c>
      <c r="E11" s="14">
        <v>0</v>
      </c>
      <c r="F11" s="14">
        <v>1</v>
      </c>
      <c r="G11" s="14">
        <v>0</v>
      </c>
      <c r="H11" s="14">
        <v>1</v>
      </c>
      <c r="I11" s="14">
        <v>0</v>
      </c>
      <c r="J11" s="14">
        <v>2</v>
      </c>
      <c r="K11" s="14">
        <v>0</v>
      </c>
      <c r="L11" s="14">
        <v>0</v>
      </c>
      <c r="M11" s="19">
        <v>0</v>
      </c>
    </row>
    <row r="12" spans="1:13" ht="18" customHeight="1">
      <c r="A12" s="9" t="s">
        <v>29</v>
      </c>
      <c r="B12" s="10" t="s">
        <v>58</v>
      </c>
      <c r="C12" s="14"/>
      <c r="D12" s="14">
        <v>2</v>
      </c>
      <c r="E12" s="14">
        <v>2</v>
      </c>
      <c r="F12" s="14">
        <v>0</v>
      </c>
      <c r="G12" s="14">
        <v>0</v>
      </c>
      <c r="H12" s="14">
        <v>0</v>
      </c>
      <c r="I12" s="14">
        <v>0</v>
      </c>
      <c r="J12" s="14">
        <v>1</v>
      </c>
      <c r="K12" s="14">
        <v>1</v>
      </c>
      <c r="L12" s="14">
        <v>1</v>
      </c>
      <c r="M12" s="19">
        <v>1</v>
      </c>
    </row>
    <row r="13" spans="1:13" ht="18" customHeight="1">
      <c r="A13" s="9" t="s">
        <v>29</v>
      </c>
      <c r="B13" s="10" t="s">
        <v>57</v>
      </c>
      <c r="C13" s="14"/>
      <c r="D13" s="14">
        <v>1</v>
      </c>
      <c r="E13" s="14">
        <v>0</v>
      </c>
      <c r="F13" s="14">
        <v>0</v>
      </c>
      <c r="G13" s="14">
        <v>1</v>
      </c>
      <c r="H13" s="14">
        <v>1</v>
      </c>
      <c r="I13" s="14">
        <v>0</v>
      </c>
      <c r="J13" s="14">
        <v>1</v>
      </c>
      <c r="K13" s="14">
        <v>0</v>
      </c>
      <c r="L13" s="14">
        <v>0</v>
      </c>
      <c r="M13" s="19">
        <v>1</v>
      </c>
    </row>
    <row r="14" spans="1:13" ht="18" customHeight="1">
      <c r="A14" s="9" t="s">
        <v>29</v>
      </c>
      <c r="B14" s="10" t="s">
        <v>45</v>
      </c>
      <c r="C14" s="14">
        <v>0</v>
      </c>
      <c r="D14" s="14">
        <v>6</v>
      </c>
      <c r="E14" s="14">
        <v>0</v>
      </c>
      <c r="F14" s="14">
        <v>4</v>
      </c>
      <c r="G14" s="14">
        <v>0</v>
      </c>
      <c r="H14" s="14">
        <v>4</v>
      </c>
      <c r="I14" s="14">
        <v>10</v>
      </c>
      <c r="J14" s="14">
        <v>2</v>
      </c>
      <c r="K14" s="14">
        <v>4</v>
      </c>
      <c r="L14" s="14">
        <v>10</v>
      </c>
      <c r="M14" s="19">
        <v>20</v>
      </c>
    </row>
    <row r="15" spans="1:13" ht="18" customHeight="1">
      <c r="A15" s="9" t="s">
        <v>29</v>
      </c>
      <c r="B15" s="10" t="s">
        <v>44</v>
      </c>
      <c r="C15" s="14">
        <v>0</v>
      </c>
      <c r="D15" s="14">
        <v>0</v>
      </c>
      <c r="E15" s="43">
        <v>0</v>
      </c>
      <c r="F15" s="43">
        <v>0</v>
      </c>
      <c r="G15" s="43">
        <v>4</v>
      </c>
      <c r="H15" s="43">
        <v>6</v>
      </c>
      <c r="I15" s="43">
        <v>6</v>
      </c>
      <c r="J15" s="43">
        <v>2</v>
      </c>
      <c r="K15" s="43">
        <v>10</v>
      </c>
      <c r="L15" s="43">
        <v>0</v>
      </c>
      <c r="M15" s="42">
        <v>0</v>
      </c>
    </row>
    <row r="16" spans="1:13" ht="27" customHeight="1">
      <c r="A16" s="9" t="s">
        <v>33</v>
      </c>
      <c r="B16" s="10" t="s">
        <v>35</v>
      </c>
      <c r="C16" s="14"/>
      <c r="D16" s="14">
        <v>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1</v>
      </c>
      <c r="K16" s="43">
        <v>0</v>
      </c>
      <c r="L16" s="43">
        <v>1</v>
      </c>
      <c r="M16" s="42">
        <v>1</v>
      </c>
    </row>
    <row r="17" spans="1:13" ht="18" customHeight="1">
      <c r="A17" s="9" t="s">
        <v>33</v>
      </c>
      <c r="B17" s="10" t="s">
        <v>34</v>
      </c>
      <c r="C17" s="14"/>
      <c r="D17" s="43">
        <v>5</v>
      </c>
      <c r="E17" s="43">
        <v>0</v>
      </c>
      <c r="F17" s="43">
        <v>0</v>
      </c>
      <c r="G17" s="43">
        <v>0</v>
      </c>
      <c r="H17" s="43">
        <v>1</v>
      </c>
      <c r="I17" s="43">
        <v>0</v>
      </c>
      <c r="J17" s="43">
        <v>2</v>
      </c>
      <c r="K17" s="43">
        <v>1</v>
      </c>
      <c r="L17" s="43">
        <v>1</v>
      </c>
      <c r="M17" s="42">
        <v>0</v>
      </c>
    </row>
    <row r="18" spans="1:13" ht="18" customHeight="1">
      <c r="A18" s="9" t="s">
        <v>33</v>
      </c>
      <c r="B18" s="10" t="s">
        <v>31</v>
      </c>
      <c r="C18" s="14"/>
      <c r="D18" s="14" t="s">
        <v>54</v>
      </c>
      <c r="E18" s="43">
        <v>0</v>
      </c>
      <c r="F18" s="43">
        <v>0</v>
      </c>
      <c r="G18" s="43">
        <v>0</v>
      </c>
      <c r="H18" s="43">
        <v>5</v>
      </c>
      <c r="I18" s="43">
        <v>0</v>
      </c>
      <c r="J18" s="43">
        <v>6</v>
      </c>
      <c r="K18" s="43">
        <v>0</v>
      </c>
      <c r="L18" s="43">
        <v>0</v>
      </c>
      <c r="M18" s="42">
        <v>0</v>
      </c>
    </row>
    <row r="19" spans="1:13" ht="18" customHeight="1">
      <c r="A19" s="9" t="s">
        <v>37</v>
      </c>
      <c r="B19" s="10" t="s">
        <v>38</v>
      </c>
      <c r="C19" s="14"/>
      <c r="D19" s="14" t="s">
        <v>54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1</v>
      </c>
      <c r="K19" s="43">
        <v>2</v>
      </c>
      <c r="L19" s="43">
        <v>0</v>
      </c>
      <c r="M19" s="42">
        <v>0</v>
      </c>
    </row>
    <row r="20" spans="1:13" ht="18" customHeight="1">
      <c r="A20" s="9" t="s">
        <v>37</v>
      </c>
      <c r="B20" s="10" t="s">
        <v>46</v>
      </c>
      <c r="C20" s="14">
        <v>4</v>
      </c>
      <c r="D20" s="14">
        <v>0</v>
      </c>
      <c r="E20" s="43">
        <v>0</v>
      </c>
      <c r="F20" s="43">
        <v>0</v>
      </c>
      <c r="G20" s="43">
        <v>4</v>
      </c>
      <c r="H20" s="43">
        <v>0</v>
      </c>
      <c r="I20" s="43">
        <v>0</v>
      </c>
      <c r="J20" s="43">
        <v>2</v>
      </c>
      <c r="K20" s="43">
        <v>4</v>
      </c>
      <c r="L20" s="43">
        <v>0</v>
      </c>
      <c r="M20" s="42">
        <v>10</v>
      </c>
    </row>
    <row r="21" spans="1:13" ht="18" customHeight="1">
      <c r="A21" s="9" t="s">
        <v>37</v>
      </c>
      <c r="B21" s="10" t="s">
        <v>53</v>
      </c>
      <c r="C21" s="14"/>
      <c r="D21" s="14">
        <v>2</v>
      </c>
      <c r="E21" s="43">
        <v>0</v>
      </c>
      <c r="F21" s="43">
        <v>0</v>
      </c>
      <c r="G21" s="43">
        <v>0</v>
      </c>
      <c r="H21" s="43">
        <v>0</v>
      </c>
      <c r="I21" s="43">
        <v>1</v>
      </c>
      <c r="J21" s="43">
        <v>2</v>
      </c>
      <c r="K21" s="43">
        <v>3</v>
      </c>
      <c r="L21" s="43">
        <v>2</v>
      </c>
      <c r="M21" s="42">
        <v>1</v>
      </c>
    </row>
    <row r="22" spans="1:13" ht="27" customHeight="1">
      <c r="A22" s="55" t="s">
        <v>47</v>
      </c>
      <c r="B22" s="10" t="s">
        <v>48</v>
      </c>
      <c r="C22" s="14">
        <v>4</v>
      </c>
      <c r="D22" s="14">
        <v>4</v>
      </c>
      <c r="E22" s="43">
        <v>2</v>
      </c>
      <c r="F22" s="43">
        <v>0</v>
      </c>
      <c r="G22" s="43">
        <v>4</v>
      </c>
      <c r="H22" s="43">
        <v>6</v>
      </c>
      <c r="I22" s="43">
        <v>2</v>
      </c>
      <c r="J22" s="43">
        <v>10</v>
      </c>
      <c r="K22" s="43">
        <v>2</v>
      </c>
      <c r="L22" s="43">
        <v>0</v>
      </c>
      <c r="M22" s="42">
        <v>4</v>
      </c>
    </row>
    <row r="23" spans="1:13" ht="18" customHeight="1">
      <c r="A23" s="9" t="s">
        <v>26</v>
      </c>
      <c r="B23" s="10" t="s">
        <v>49</v>
      </c>
      <c r="C23" s="14"/>
      <c r="D23" s="14">
        <v>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4</v>
      </c>
      <c r="K23" s="43">
        <v>4</v>
      </c>
      <c r="L23" s="43">
        <v>0</v>
      </c>
      <c r="M23" s="42">
        <v>6</v>
      </c>
    </row>
    <row r="24" spans="1:13" ht="18" customHeight="1" thickBot="1">
      <c r="A24" s="12" t="s">
        <v>36</v>
      </c>
      <c r="B24" s="40" t="s">
        <v>59</v>
      </c>
      <c r="C24" s="16"/>
      <c r="D24" s="16">
        <v>7</v>
      </c>
      <c r="E24" s="48">
        <v>2</v>
      </c>
      <c r="F24" s="48">
        <v>0</v>
      </c>
      <c r="G24" s="48">
        <v>0</v>
      </c>
      <c r="H24" s="48">
        <v>1</v>
      </c>
      <c r="I24" s="48">
        <v>0</v>
      </c>
      <c r="J24" s="48">
        <v>2</v>
      </c>
      <c r="K24" s="48">
        <v>2</v>
      </c>
      <c r="L24" s="48">
        <v>1</v>
      </c>
      <c r="M24" s="44">
        <v>0</v>
      </c>
    </row>
    <row r="25" ht="13.5" thickTop="1"/>
    <row r="26" ht="18" customHeight="1">
      <c r="A26" s="15" t="s">
        <v>50</v>
      </c>
    </row>
    <row r="27" ht="18" customHeight="1">
      <c r="A27" s="15" t="s">
        <v>19</v>
      </c>
    </row>
    <row r="28" ht="18" customHeight="1">
      <c r="A28" s="41" t="s">
        <v>52</v>
      </c>
    </row>
  </sheetData>
  <mergeCells count="14">
    <mergeCell ref="A1:M1"/>
    <mergeCell ref="B3:B4"/>
    <mergeCell ref="C3:C4"/>
    <mergeCell ref="K3:K4"/>
    <mergeCell ref="M3:M4"/>
    <mergeCell ref="L3:L4"/>
    <mergeCell ref="J3:J4"/>
    <mergeCell ref="I3:I4"/>
    <mergeCell ref="H3:H4"/>
    <mergeCell ref="G3:G4"/>
    <mergeCell ref="F3:F4"/>
    <mergeCell ref="E3:E4"/>
    <mergeCell ref="D3:D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60" t="s">
        <v>79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  <c r="P1" s="62"/>
      <c r="Q1" s="63"/>
    </row>
    <row r="2" spans="1:17" ht="15" customHeight="1" thickTop="1">
      <c r="A2" s="66" t="s">
        <v>21</v>
      </c>
      <c r="B2" s="64" t="s">
        <v>22</v>
      </c>
      <c r="C2" s="64" t="s">
        <v>15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 t="s">
        <v>6</v>
      </c>
      <c r="P2" s="64"/>
      <c r="Q2" s="65"/>
    </row>
    <row r="3" spans="1:17" ht="24" customHeight="1" thickBot="1">
      <c r="A3" s="67"/>
      <c r="B3" s="68"/>
      <c r="C3" s="46" t="s">
        <v>18</v>
      </c>
      <c r="D3" s="45" t="s">
        <v>7</v>
      </c>
      <c r="E3" s="47" t="s">
        <v>8</v>
      </c>
      <c r="F3" s="47" t="s">
        <v>0</v>
      </c>
      <c r="G3" s="47" t="s">
        <v>1</v>
      </c>
      <c r="H3" s="47" t="s">
        <v>2</v>
      </c>
      <c r="I3" s="47" t="s">
        <v>3</v>
      </c>
      <c r="J3" s="47" t="s">
        <v>4</v>
      </c>
      <c r="K3" s="47" t="s">
        <v>5</v>
      </c>
      <c r="L3" s="47" t="s">
        <v>9</v>
      </c>
      <c r="M3" s="47" t="s">
        <v>10</v>
      </c>
      <c r="N3" s="47" t="s">
        <v>11</v>
      </c>
      <c r="O3" s="22" t="s">
        <v>12</v>
      </c>
      <c r="P3" s="22" t="s">
        <v>13</v>
      </c>
      <c r="Q3" s="23" t="s">
        <v>14</v>
      </c>
    </row>
    <row r="4" spans="1:17" ht="18" customHeight="1" thickTop="1">
      <c r="A4" s="30" t="s">
        <v>29</v>
      </c>
      <c r="B4" s="31" t="s">
        <v>30</v>
      </c>
      <c r="C4" s="32">
        <v>100</v>
      </c>
      <c r="D4" s="33">
        <v>8</v>
      </c>
      <c r="E4" s="33">
        <v>0</v>
      </c>
      <c r="F4" s="33">
        <v>0</v>
      </c>
      <c r="G4" s="33">
        <v>2</v>
      </c>
      <c r="H4" s="33">
        <v>0</v>
      </c>
      <c r="I4" s="33">
        <v>1</v>
      </c>
      <c r="J4" s="33">
        <v>0</v>
      </c>
      <c r="K4" s="33">
        <v>0</v>
      </c>
      <c r="L4" s="33">
        <v>0</v>
      </c>
      <c r="M4" s="33">
        <v>0</v>
      </c>
      <c r="N4" s="34">
        <v>2</v>
      </c>
      <c r="O4" s="35">
        <f aca="true" t="shared" si="0" ref="O4:O23">SUM(E4,F4,H4)/C4*100</f>
        <v>0</v>
      </c>
      <c r="P4" s="35">
        <f aca="true" t="shared" si="1" ref="P4:P23">SUM(J4,K4,L4,M4,N4)/C4*100</f>
        <v>2</v>
      </c>
      <c r="Q4" s="36">
        <f aca="true" t="shared" si="2" ref="Q4:Q23">SUM(E4:N4)/C4*100</f>
        <v>5</v>
      </c>
    </row>
    <row r="5" spans="1:17" ht="18" customHeight="1">
      <c r="A5" s="9" t="s">
        <v>33</v>
      </c>
      <c r="B5" s="10" t="s">
        <v>31</v>
      </c>
      <c r="C5" s="11">
        <v>100</v>
      </c>
      <c r="D5" s="18">
        <v>10</v>
      </c>
      <c r="E5" s="18">
        <v>0</v>
      </c>
      <c r="F5" s="18">
        <v>0</v>
      </c>
      <c r="G5" s="18">
        <v>1</v>
      </c>
      <c r="H5" s="18">
        <v>0</v>
      </c>
      <c r="I5" s="18">
        <v>1</v>
      </c>
      <c r="J5" s="18">
        <v>0</v>
      </c>
      <c r="K5" s="18">
        <v>0</v>
      </c>
      <c r="L5" s="18">
        <v>0</v>
      </c>
      <c r="M5" s="18">
        <v>2</v>
      </c>
      <c r="N5" s="18">
        <v>2</v>
      </c>
      <c r="O5" s="7">
        <f t="shared" si="0"/>
        <v>0</v>
      </c>
      <c r="P5" s="7">
        <f t="shared" si="1"/>
        <v>4</v>
      </c>
      <c r="Q5" s="8">
        <f t="shared" si="2"/>
        <v>6</v>
      </c>
    </row>
    <row r="6" spans="1:17" ht="18" customHeight="1">
      <c r="A6" s="9" t="s">
        <v>16</v>
      </c>
      <c r="B6" s="10" t="s">
        <v>32</v>
      </c>
      <c r="C6" s="11">
        <v>100</v>
      </c>
      <c r="D6" s="18">
        <v>6</v>
      </c>
      <c r="E6" s="18">
        <v>0</v>
      </c>
      <c r="F6" s="18">
        <v>0</v>
      </c>
      <c r="G6" s="18">
        <v>1</v>
      </c>
      <c r="H6" s="18">
        <v>0</v>
      </c>
      <c r="I6" s="18">
        <v>1</v>
      </c>
      <c r="J6" s="18">
        <v>0</v>
      </c>
      <c r="K6" s="18">
        <v>0</v>
      </c>
      <c r="L6" s="18">
        <v>0</v>
      </c>
      <c r="M6" s="18">
        <v>0</v>
      </c>
      <c r="N6" s="18">
        <v>1</v>
      </c>
      <c r="O6" s="7">
        <f t="shared" si="0"/>
        <v>0</v>
      </c>
      <c r="P6" s="7">
        <f t="shared" si="1"/>
        <v>1</v>
      </c>
      <c r="Q6" s="8">
        <f t="shared" si="2"/>
        <v>3</v>
      </c>
    </row>
    <row r="7" spans="1:17" ht="18" customHeight="1">
      <c r="A7" s="9" t="s">
        <v>33</v>
      </c>
      <c r="B7" s="10" t="s">
        <v>34</v>
      </c>
      <c r="C7" s="11">
        <v>100</v>
      </c>
      <c r="D7" s="18">
        <v>7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1</v>
      </c>
      <c r="N7" s="18">
        <v>3</v>
      </c>
      <c r="O7" s="7">
        <f t="shared" si="0"/>
        <v>0</v>
      </c>
      <c r="P7" s="7">
        <f t="shared" si="1"/>
        <v>4</v>
      </c>
      <c r="Q7" s="8">
        <f t="shared" si="2"/>
        <v>4</v>
      </c>
    </row>
    <row r="8" spans="1:17" ht="18" customHeight="1">
      <c r="A8" s="9" t="s">
        <v>29</v>
      </c>
      <c r="B8" s="10" t="s">
        <v>57</v>
      </c>
      <c r="C8" s="11">
        <v>100</v>
      </c>
      <c r="D8" s="18">
        <v>4</v>
      </c>
      <c r="E8" s="18">
        <v>0</v>
      </c>
      <c r="F8" s="18">
        <v>0</v>
      </c>
      <c r="G8" s="18">
        <v>2</v>
      </c>
      <c r="H8" s="18">
        <v>1</v>
      </c>
      <c r="I8" s="18">
        <v>1</v>
      </c>
      <c r="J8" s="18">
        <v>0</v>
      </c>
      <c r="K8" s="18">
        <v>1</v>
      </c>
      <c r="L8" s="18">
        <v>0</v>
      </c>
      <c r="M8" s="18">
        <v>1</v>
      </c>
      <c r="N8" s="18">
        <v>2</v>
      </c>
      <c r="O8" s="7">
        <f t="shared" si="0"/>
        <v>1</v>
      </c>
      <c r="P8" s="7">
        <f t="shared" si="1"/>
        <v>4</v>
      </c>
      <c r="Q8" s="8">
        <f t="shared" si="2"/>
        <v>8</v>
      </c>
    </row>
    <row r="9" spans="1:17" ht="18" customHeight="1">
      <c r="A9" s="9" t="s">
        <v>33</v>
      </c>
      <c r="B9" s="10" t="s">
        <v>35</v>
      </c>
      <c r="C9" s="11">
        <v>100</v>
      </c>
      <c r="D9" s="18">
        <v>3</v>
      </c>
      <c r="E9" s="18">
        <v>0</v>
      </c>
      <c r="F9" s="18">
        <v>0</v>
      </c>
      <c r="G9" s="18">
        <v>0</v>
      </c>
      <c r="H9" s="18">
        <v>1</v>
      </c>
      <c r="I9" s="18">
        <v>2</v>
      </c>
      <c r="J9" s="18">
        <v>0</v>
      </c>
      <c r="K9" s="18">
        <v>0</v>
      </c>
      <c r="L9" s="18">
        <v>0</v>
      </c>
      <c r="M9" s="18">
        <v>1</v>
      </c>
      <c r="N9" s="18">
        <v>1</v>
      </c>
      <c r="O9" s="7">
        <f t="shared" si="0"/>
        <v>1</v>
      </c>
      <c r="P9" s="7">
        <f t="shared" si="1"/>
        <v>2</v>
      </c>
      <c r="Q9" s="8">
        <f t="shared" si="2"/>
        <v>5</v>
      </c>
    </row>
    <row r="10" spans="1:17" ht="18" customHeight="1">
      <c r="A10" s="9" t="s">
        <v>36</v>
      </c>
      <c r="B10" s="37" t="s">
        <v>59</v>
      </c>
      <c r="C10" s="11">
        <v>100</v>
      </c>
      <c r="D10" s="18">
        <v>1</v>
      </c>
      <c r="E10" s="18">
        <v>0</v>
      </c>
      <c r="F10" s="18">
        <v>0</v>
      </c>
      <c r="G10" s="18">
        <v>0</v>
      </c>
      <c r="H10" s="18">
        <v>0</v>
      </c>
      <c r="I10" s="18">
        <v>1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7">
        <f t="shared" si="0"/>
        <v>0</v>
      </c>
      <c r="P10" s="7">
        <f t="shared" si="1"/>
        <v>0</v>
      </c>
      <c r="Q10" s="8">
        <f t="shared" si="2"/>
        <v>1</v>
      </c>
    </row>
    <row r="11" spans="1:17" ht="18" customHeight="1">
      <c r="A11" s="9" t="s">
        <v>29</v>
      </c>
      <c r="B11" s="10" t="s">
        <v>58</v>
      </c>
      <c r="C11" s="11">
        <v>100</v>
      </c>
      <c r="D11" s="18">
        <v>12</v>
      </c>
      <c r="E11" s="18">
        <v>0</v>
      </c>
      <c r="F11" s="18">
        <v>0</v>
      </c>
      <c r="G11" s="18">
        <v>4</v>
      </c>
      <c r="H11" s="18">
        <v>1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2</v>
      </c>
      <c r="O11" s="7">
        <f t="shared" si="0"/>
        <v>1</v>
      </c>
      <c r="P11" s="7">
        <f t="shared" si="1"/>
        <v>2</v>
      </c>
      <c r="Q11" s="8">
        <f t="shared" si="2"/>
        <v>7.000000000000001</v>
      </c>
    </row>
    <row r="12" spans="1:17" ht="18" customHeight="1">
      <c r="A12" s="9" t="s">
        <v>37</v>
      </c>
      <c r="B12" s="10" t="s">
        <v>38</v>
      </c>
      <c r="C12" s="11">
        <v>100</v>
      </c>
      <c r="D12" s="18">
        <v>3</v>
      </c>
      <c r="E12" s="18">
        <v>0</v>
      </c>
      <c r="F12" s="18">
        <v>0</v>
      </c>
      <c r="G12" s="18">
        <v>1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1</v>
      </c>
      <c r="N12" s="18">
        <v>1</v>
      </c>
      <c r="O12" s="7">
        <f t="shared" si="0"/>
        <v>0</v>
      </c>
      <c r="P12" s="7">
        <f t="shared" si="1"/>
        <v>2</v>
      </c>
      <c r="Q12" s="8">
        <f t="shared" si="2"/>
        <v>3</v>
      </c>
    </row>
    <row r="13" spans="1:17" ht="18" customHeight="1">
      <c r="A13" s="9" t="s">
        <v>37</v>
      </c>
      <c r="B13" s="10" t="s">
        <v>53</v>
      </c>
      <c r="C13" s="39">
        <v>100</v>
      </c>
      <c r="D13" s="54">
        <v>0</v>
      </c>
      <c r="E13" s="50">
        <v>0</v>
      </c>
      <c r="F13" s="18">
        <v>0</v>
      </c>
      <c r="G13" s="50">
        <v>0</v>
      </c>
      <c r="H13" s="18">
        <v>1</v>
      </c>
      <c r="I13" s="18">
        <v>0</v>
      </c>
      <c r="J13" s="18">
        <v>3</v>
      </c>
      <c r="K13" s="18">
        <v>0</v>
      </c>
      <c r="L13" s="18">
        <v>0</v>
      </c>
      <c r="M13" s="18">
        <v>0</v>
      </c>
      <c r="N13" s="18">
        <v>0</v>
      </c>
      <c r="O13" s="7">
        <f t="shared" si="0"/>
        <v>1</v>
      </c>
      <c r="P13" s="7">
        <f t="shared" si="1"/>
        <v>3</v>
      </c>
      <c r="Q13" s="8">
        <f t="shared" si="2"/>
        <v>4</v>
      </c>
    </row>
    <row r="14" spans="1:26" s="1" customFormat="1" ht="18" customHeight="1">
      <c r="A14" s="9" t="s">
        <v>16</v>
      </c>
      <c r="B14" s="10" t="s">
        <v>39</v>
      </c>
      <c r="C14" s="11">
        <v>50</v>
      </c>
      <c r="D14" s="18">
        <v>3</v>
      </c>
      <c r="E14" s="18">
        <v>2</v>
      </c>
      <c r="F14" s="18">
        <v>0</v>
      </c>
      <c r="G14" s="18">
        <v>0</v>
      </c>
      <c r="H14" s="18">
        <v>3</v>
      </c>
      <c r="I14" s="18">
        <v>2</v>
      </c>
      <c r="J14" s="18">
        <v>5</v>
      </c>
      <c r="K14" s="18">
        <v>1</v>
      </c>
      <c r="L14" s="18">
        <v>3</v>
      </c>
      <c r="M14" s="18">
        <v>2</v>
      </c>
      <c r="N14" s="18">
        <v>12</v>
      </c>
      <c r="O14" s="7">
        <f t="shared" si="0"/>
        <v>10</v>
      </c>
      <c r="P14" s="7">
        <f t="shared" si="1"/>
        <v>46</v>
      </c>
      <c r="Q14" s="8">
        <f t="shared" si="2"/>
        <v>60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9" t="s">
        <v>16</v>
      </c>
      <c r="B15" s="10" t="s">
        <v>40</v>
      </c>
      <c r="C15" s="11">
        <v>50</v>
      </c>
      <c r="D15" s="18">
        <v>7</v>
      </c>
      <c r="E15" s="18">
        <v>1</v>
      </c>
      <c r="F15" s="18">
        <v>0</v>
      </c>
      <c r="G15" s="18">
        <v>6</v>
      </c>
      <c r="H15" s="18">
        <v>2</v>
      </c>
      <c r="I15" s="18">
        <v>5</v>
      </c>
      <c r="J15" s="18">
        <v>5</v>
      </c>
      <c r="K15" s="18">
        <v>0</v>
      </c>
      <c r="L15" s="18">
        <v>2</v>
      </c>
      <c r="M15" s="18">
        <v>4</v>
      </c>
      <c r="N15" s="18">
        <v>9</v>
      </c>
      <c r="O15" s="7">
        <f t="shared" si="0"/>
        <v>6</v>
      </c>
      <c r="P15" s="7">
        <f t="shared" si="1"/>
        <v>40</v>
      </c>
      <c r="Q15" s="8">
        <f t="shared" si="2"/>
        <v>68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9" t="s">
        <v>16</v>
      </c>
      <c r="B16" s="10" t="s">
        <v>41</v>
      </c>
      <c r="C16" s="11">
        <v>50</v>
      </c>
      <c r="D16" s="18">
        <v>3</v>
      </c>
      <c r="E16" s="18">
        <v>1</v>
      </c>
      <c r="F16" s="18">
        <v>0</v>
      </c>
      <c r="G16" s="18">
        <v>1</v>
      </c>
      <c r="H16" s="18">
        <v>1</v>
      </c>
      <c r="I16" s="18">
        <v>2</v>
      </c>
      <c r="J16" s="18">
        <v>2</v>
      </c>
      <c r="K16" s="18">
        <v>0</v>
      </c>
      <c r="L16" s="18">
        <v>1</v>
      </c>
      <c r="M16" s="18">
        <v>2</v>
      </c>
      <c r="N16" s="18">
        <v>2</v>
      </c>
      <c r="O16" s="7">
        <f t="shared" si="0"/>
        <v>4</v>
      </c>
      <c r="P16" s="7">
        <f t="shared" si="1"/>
        <v>14.000000000000002</v>
      </c>
      <c r="Q16" s="8">
        <f t="shared" si="2"/>
        <v>24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9" t="s">
        <v>16</v>
      </c>
      <c r="B17" s="10" t="s">
        <v>42</v>
      </c>
      <c r="C17" s="11">
        <v>50</v>
      </c>
      <c r="D17" s="18">
        <v>5</v>
      </c>
      <c r="E17" s="18">
        <v>1</v>
      </c>
      <c r="F17" s="18">
        <v>3</v>
      </c>
      <c r="G17" s="18">
        <v>2</v>
      </c>
      <c r="H17" s="18">
        <v>0</v>
      </c>
      <c r="I17" s="18">
        <v>2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7">
        <f t="shared" si="0"/>
        <v>8</v>
      </c>
      <c r="P17" s="7">
        <f t="shared" si="1"/>
        <v>0</v>
      </c>
      <c r="Q17" s="8">
        <f t="shared" si="2"/>
        <v>16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9" t="s">
        <v>16</v>
      </c>
      <c r="B18" s="10" t="s">
        <v>43</v>
      </c>
      <c r="C18" s="11">
        <v>50</v>
      </c>
      <c r="D18" s="18">
        <v>3</v>
      </c>
      <c r="E18" s="18">
        <v>2</v>
      </c>
      <c r="F18" s="18">
        <v>1</v>
      </c>
      <c r="G18" s="18">
        <v>1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7">
        <f t="shared" si="0"/>
        <v>6</v>
      </c>
      <c r="P18" s="7">
        <f t="shared" si="1"/>
        <v>0</v>
      </c>
      <c r="Q18" s="8">
        <f t="shared" si="2"/>
        <v>8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9" t="s">
        <v>29</v>
      </c>
      <c r="B19" s="10" t="s">
        <v>44</v>
      </c>
      <c r="C19" s="11">
        <v>50</v>
      </c>
      <c r="D19" s="18">
        <v>3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7">
        <f t="shared" si="0"/>
        <v>0</v>
      </c>
      <c r="P19" s="7">
        <f t="shared" si="1"/>
        <v>0</v>
      </c>
      <c r="Q19" s="8">
        <f t="shared" si="2"/>
        <v>0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9" t="s">
        <v>29</v>
      </c>
      <c r="B20" s="10" t="s">
        <v>45</v>
      </c>
      <c r="C20" s="11">
        <v>50</v>
      </c>
      <c r="D20" s="18">
        <v>4</v>
      </c>
      <c r="E20" s="18">
        <v>5</v>
      </c>
      <c r="F20" s="18">
        <v>3</v>
      </c>
      <c r="G20" s="18">
        <v>4</v>
      </c>
      <c r="H20" s="18">
        <v>2</v>
      </c>
      <c r="I20" s="18">
        <v>6</v>
      </c>
      <c r="J20" s="18">
        <v>0</v>
      </c>
      <c r="K20" s="18">
        <v>0</v>
      </c>
      <c r="L20" s="18">
        <v>0</v>
      </c>
      <c r="M20" s="18">
        <v>0</v>
      </c>
      <c r="N20" s="18">
        <v>7</v>
      </c>
      <c r="O20" s="7">
        <f t="shared" si="0"/>
        <v>20</v>
      </c>
      <c r="P20" s="7">
        <f t="shared" si="1"/>
        <v>14.000000000000002</v>
      </c>
      <c r="Q20" s="8">
        <f t="shared" si="2"/>
        <v>54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9" t="s">
        <v>17</v>
      </c>
      <c r="B21" s="10" t="s">
        <v>46</v>
      </c>
      <c r="C21" s="11">
        <v>50</v>
      </c>
      <c r="D21" s="18">
        <v>2</v>
      </c>
      <c r="E21" s="18">
        <v>4</v>
      </c>
      <c r="F21" s="18">
        <v>1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7">
        <f t="shared" si="0"/>
        <v>10</v>
      </c>
      <c r="P21" s="7">
        <f t="shared" si="1"/>
        <v>0</v>
      </c>
      <c r="Q21" s="8">
        <f t="shared" si="2"/>
        <v>10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9" t="s">
        <v>26</v>
      </c>
      <c r="B22" s="10" t="s">
        <v>49</v>
      </c>
      <c r="C22" s="11">
        <v>50</v>
      </c>
      <c r="D22" s="18">
        <v>3</v>
      </c>
      <c r="E22" s="18">
        <v>1</v>
      </c>
      <c r="F22" s="18">
        <v>2</v>
      </c>
      <c r="G22" s="18">
        <v>2</v>
      </c>
      <c r="H22" s="18">
        <v>0</v>
      </c>
      <c r="I22" s="18">
        <v>2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7">
        <f t="shared" si="0"/>
        <v>6</v>
      </c>
      <c r="P22" s="7">
        <f t="shared" si="1"/>
        <v>0</v>
      </c>
      <c r="Q22" s="8">
        <f t="shared" si="2"/>
        <v>14.000000000000002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2" t="s">
        <v>47</v>
      </c>
      <c r="B23" s="13" t="s">
        <v>48</v>
      </c>
      <c r="C23" s="20">
        <v>50</v>
      </c>
      <c r="D23" s="20">
        <v>5</v>
      </c>
      <c r="E23" s="21">
        <v>1</v>
      </c>
      <c r="F23" s="24">
        <v>1</v>
      </c>
      <c r="G23" s="21">
        <v>6</v>
      </c>
      <c r="H23" s="24">
        <v>0</v>
      </c>
      <c r="I23" s="24">
        <v>5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2">
        <f t="shared" si="0"/>
        <v>4</v>
      </c>
      <c r="P23" s="22">
        <f t="shared" si="1"/>
        <v>0</v>
      </c>
      <c r="Q23" s="23">
        <f t="shared" si="2"/>
        <v>26</v>
      </c>
    </row>
    <row r="24" spans="1:17" ht="18" customHeight="1" thickTop="1">
      <c r="A24" s="25"/>
      <c r="B24" s="26"/>
      <c r="C24" s="27"/>
      <c r="D24" s="27"/>
      <c r="E24" s="28"/>
      <c r="F24" s="29"/>
      <c r="G24" s="28"/>
      <c r="H24" s="29"/>
      <c r="I24" s="29"/>
      <c r="J24" s="29"/>
      <c r="K24" s="29"/>
      <c r="L24" s="29"/>
      <c r="M24" s="29"/>
      <c r="N24" s="29"/>
      <c r="O24" s="38"/>
      <c r="P24" s="38"/>
      <c r="Q24" s="38"/>
    </row>
    <row r="25" ht="18" customHeight="1">
      <c r="A25" s="15" t="s">
        <v>50</v>
      </c>
    </row>
    <row r="26" ht="18" customHeight="1">
      <c r="A26" s="15" t="s">
        <v>19</v>
      </c>
    </row>
    <row r="27" ht="18" customHeight="1">
      <c r="A27" s="41" t="s">
        <v>52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D13" sqref="D13:N13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60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  <c r="P1" s="62"/>
      <c r="Q1" s="63"/>
    </row>
    <row r="2" spans="1:17" ht="15" customHeight="1" thickTop="1">
      <c r="A2" s="66" t="s">
        <v>21</v>
      </c>
      <c r="B2" s="64" t="s">
        <v>22</v>
      </c>
      <c r="C2" s="64" t="s">
        <v>15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 t="s">
        <v>6</v>
      </c>
      <c r="P2" s="64"/>
      <c r="Q2" s="65"/>
    </row>
    <row r="3" spans="1:17" ht="24" customHeight="1" thickBot="1">
      <c r="A3" s="67"/>
      <c r="B3" s="68"/>
      <c r="C3" s="46" t="s">
        <v>18</v>
      </c>
      <c r="D3" s="45" t="s">
        <v>7</v>
      </c>
      <c r="E3" s="47" t="s">
        <v>8</v>
      </c>
      <c r="F3" s="47" t="s">
        <v>0</v>
      </c>
      <c r="G3" s="47" t="s">
        <v>1</v>
      </c>
      <c r="H3" s="47" t="s">
        <v>2</v>
      </c>
      <c r="I3" s="47" t="s">
        <v>3</v>
      </c>
      <c r="J3" s="47" t="s">
        <v>4</v>
      </c>
      <c r="K3" s="47" t="s">
        <v>5</v>
      </c>
      <c r="L3" s="47" t="s">
        <v>9</v>
      </c>
      <c r="M3" s="47" t="s">
        <v>10</v>
      </c>
      <c r="N3" s="47" t="s">
        <v>11</v>
      </c>
      <c r="O3" s="22" t="s">
        <v>12</v>
      </c>
      <c r="P3" s="22" t="s">
        <v>13</v>
      </c>
      <c r="Q3" s="23" t="s">
        <v>14</v>
      </c>
    </row>
    <row r="4" spans="1:17" ht="18" customHeight="1" thickTop="1">
      <c r="A4" s="30" t="s">
        <v>29</v>
      </c>
      <c r="B4" s="31" t="s">
        <v>30</v>
      </c>
      <c r="C4" s="32">
        <v>100</v>
      </c>
      <c r="D4" s="53">
        <v>3</v>
      </c>
      <c r="E4" s="53">
        <v>0</v>
      </c>
      <c r="F4" s="53">
        <v>0</v>
      </c>
      <c r="G4" s="53">
        <v>1</v>
      </c>
      <c r="H4" s="53">
        <v>0</v>
      </c>
      <c r="I4" s="53">
        <v>1</v>
      </c>
      <c r="J4" s="53">
        <v>0</v>
      </c>
      <c r="K4" s="53">
        <v>0</v>
      </c>
      <c r="L4" s="53">
        <v>0</v>
      </c>
      <c r="M4" s="53">
        <v>0</v>
      </c>
      <c r="N4" s="34">
        <v>1</v>
      </c>
      <c r="O4" s="35">
        <f aca="true" t="shared" si="0" ref="O4:O12">SUM(E4,F4,H4)/C4*100</f>
        <v>0</v>
      </c>
      <c r="P4" s="35">
        <f aca="true" t="shared" si="1" ref="P4:P12">SUM(J4,K4,L4,M4,N4)/C4*100</f>
        <v>1</v>
      </c>
      <c r="Q4" s="36">
        <f aca="true" t="shared" si="2" ref="Q4:Q12">SUM(E4:N4)/C4*100</f>
        <v>3</v>
      </c>
    </row>
    <row r="5" spans="1:17" ht="18" customHeight="1">
      <c r="A5" s="9" t="s">
        <v>33</v>
      </c>
      <c r="B5" s="10" t="s">
        <v>31</v>
      </c>
      <c r="C5" s="11">
        <v>100</v>
      </c>
      <c r="D5" s="18">
        <v>4</v>
      </c>
      <c r="E5" s="18">
        <v>0</v>
      </c>
      <c r="F5" s="18">
        <v>0</v>
      </c>
      <c r="G5" s="18">
        <v>2</v>
      </c>
      <c r="H5" s="18">
        <v>0</v>
      </c>
      <c r="I5" s="18">
        <v>2</v>
      </c>
      <c r="J5" s="18">
        <v>0</v>
      </c>
      <c r="K5" s="18">
        <v>0</v>
      </c>
      <c r="L5" s="18">
        <v>0</v>
      </c>
      <c r="M5" s="18">
        <v>1</v>
      </c>
      <c r="N5" s="18">
        <v>1</v>
      </c>
      <c r="O5" s="7">
        <f t="shared" si="0"/>
        <v>0</v>
      </c>
      <c r="P5" s="7">
        <f t="shared" si="1"/>
        <v>2</v>
      </c>
      <c r="Q5" s="8">
        <f t="shared" si="2"/>
        <v>6</v>
      </c>
    </row>
    <row r="6" spans="1:17" ht="18" customHeight="1">
      <c r="A6" s="9" t="s">
        <v>16</v>
      </c>
      <c r="B6" s="10" t="s">
        <v>32</v>
      </c>
      <c r="C6" s="11">
        <v>100</v>
      </c>
      <c r="D6" s="18">
        <v>8</v>
      </c>
      <c r="E6" s="18">
        <v>0</v>
      </c>
      <c r="F6" s="18">
        <v>0</v>
      </c>
      <c r="G6" s="18">
        <v>2</v>
      </c>
      <c r="H6" s="18">
        <v>0</v>
      </c>
      <c r="I6" s="18">
        <v>1</v>
      </c>
      <c r="J6" s="18">
        <v>0</v>
      </c>
      <c r="K6" s="18">
        <v>0</v>
      </c>
      <c r="L6" s="18">
        <v>1</v>
      </c>
      <c r="M6" s="18"/>
      <c r="N6" s="18">
        <v>1</v>
      </c>
      <c r="O6" s="7">
        <f t="shared" si="0"/>
        <v>0</v>
      </c>
      <c r="P6" s="7">
        <f t="shared" si="1"/>
        <v>2</v>
      </c>
      <c r="Q6" s="8">
        <f t="shared" si="2"/>
        <v>5</v>
      </c>
    </row>
    <row r="7" spans="1:17" ht="18" customHeight="1">
      <c r="A7" s="9" t="s">
        <v>33</v>
      </c>
      <c r="B7" s="10" t="s">
        <v>34</v>
      </c>
      <c r="C7" s="11">
        <v>100</v>
      </c>
      <c r="D7" s="18">
        <v>2</v>
      </c>
      <c r="E7" s="18">
        <v>0</v>
      </c>
      <c r="F7" s="18">
        <v>0</v>
      </c>
      <c r="G7" s="18">
        <v>0</v>
      </c>
      <c r="H7" s="18">
        <v>1</v>
      </c>
      <c r="I7" s="18">
        <v>1</v>
      </c>
      <c r="J7" s="18">
        <v>0</v>
      </c>
      <c r="K7" s="18">
        <v>0</v>
      </c>
      <c r="L7" s="18">
        <v>0</v>
      </c>
      <c r="M7" s="18">
        <v>2</v>
      </c>
      <c r="N7" s="18">
        <v>0</v>
      </c>
      <c r="O7" s="7">
        <f t="shared" si="0"/>
        <v>1</v>
      </c>
      <c r="P7" s="7">
        <f t="shared" si="1"/>
        <v>2</v>
      </c>
      <c r="Q7" s="8">
        <f t="shared" si="2"/>
        <v>4</v>
      </c>
    </row>
    <row r="8" spans="1:17" ht="18" customHeight="1">
      <c r="A8" s="9" t="s">
        <v>29</v>
      </c>
      <c r="B8" s="10" t="s">
        <v>57</v>
      </c>
      <c r="C8" s="11">
        <v>100</v>
      </c>
      <c r="D8" s="18">
        <v>2</v>
      </c>
      <c r="E8" s="18">
        <v>0</v>
      </c>
      <c r="F8" s="18">
        <v>0</v>
      </c>
      <c r="G8" s="18">
        <v>0</v>
      </c>
      <c r="H8" s="18">
        <v>0</v>
      </c>
      <c r="I8" s="18">
        <v>1</v>
      </c>
      <c r="J8" s="18">
        <v>0</v>
      </c>
      <c r="K8" s="18">
        <v>1</v>
      </c>
      <c r="L8" s="18">
        <v>0</v>
      </c>
      <c r="M8" s="18">
        <v>1</v>
      </c>
      <c r="N8" s="18">
        <v>0</v>
      </c>
      <c r="O8" s="7">
        <f t="shared" si="0"/>
        <v>0</v>
      </c>
      <c r="P8" s="7">
        <f t="shared" si="1"/>
        <v>2</v>
      </c>
      <c r="Q8" s="8">
        <f t="shared" si="2"/>
        <v>3</v>
      </c>
    </row>
    <row r="9" spans="1:17" ht="18" customHeight="1">
      <c r="A9" s="9" t="s">
        <v>33</v>
      </c>
      <c r="B9" s="10" t="s">
        <v>35</v>
      </c>
      <c r="C9" s="11">
        <v>100</v>
      </c>
      <c r="D9" s="18">
        <v>1</v>
      </c>
      <c r="E9" s="18">
        <v>0</v>
      </c>
      <c r="F9" s="18">
        <v>0</v>
      </c>
      <c r="G9" s="18">
        <v>0</v>
      </c>
      <c r="H9" s="18">
        <v>1</v>
      </c>
      <c r="I9" s="18">
        <v>1</v>
      </c>
      <c r="J9" s="18">
        <v>0</v>
      </c>
      <c r="K9" s="18">
        <v>0</v>
      </c>
      <c r="L9" s="18">
        <v>0</v>
      </c>
      <c r="M9" s="18">
        <v>1</v>
      </c>
      <c r="N9" s="18">
        <v>1</v>
      </c>
      <c r="O9" s="7">
        <f t="shared" si="0"/>
        <v>1</v>
      </c>
      <c r="P9" s="7">
        <f t="shared" si="1"/>
        <v>2</v>
      </c>
      <c r="Q9" s="8">
        <f t="shared" si="2"/>
        <v>4</v>
      </c>
    </row>
    <row r="10" spans="1:17" ht="18" customHeight="1">
      <c r="A10" s="9" t="s">
        <v>36</v>
      </c>
      <c r="B10" s="37" t="s">
        <v>59</v>
      </c>
      <c r="C10" s="11">
        <v>100</v>
      </c>
      <c r="D10" s="18">
        <v>2</v>
      </c>
      <c r="E10" s="18">
        <v>0</v>
      </c>
      <c r="F10" s="18">
        <v>0</v>
      </c>
      <c r="G10" s="18">
        <v>0</v>
      </c>
      <c r="H10" s="18">
        <v>1</v>
      </c>
      <c r="I10" s="18">
        <v>1</v>
      </c>
      <c r="J10" s="18">
        <v>0</v>
      </c>
      <c r="K10" s="18">
        <v>0</v>
      </c>
      <c r="L10" s="18">
        <v>0</v>
      </c>
      <c r="M10" s="18">
        <v>1</v>
      </c>
      <c r="N10" s="18">
        <v>1</v>
      </c>
      <c r="O10" s="7">
        <f t="shared" si="0"/>
        <v>1</v>
      </c>
      <c r="P10" s="7">
        <f t="shared" si="1"/>
        <v>2</v>
      </c>
      <c r="Q10" s="8">
        <f t="shared" si="2"/>
        <v>4</v>
      </c>
    </row>
    <row r="11" spans="1:17" ht="18" customHeight="1">
      <c r="A11" s="9" t="s">
        <v>29</v>
      </c>
      <c r="B11" s="10" t="s">
        <v>58</v>
      </c>
      <c r="C11" s="11">
        <v>100</v>
      </c>
      <c r="D11" s="18">
        <v>1</v>
      </c>
      <c r="E11" s="18">
        <v>0</v>
      </c>
      <c r="F11" s="18">
        <v>0</v>
      </c>
      <c r="G11" s="18">
        <v>1</v>
      </c>
      <c r="H11" s="18">
        <v>1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7">
        <f t="shared" si="0"/>
        <v>1</v>
      </c>
      <c r="P11" s="7">
        <f t="shared" si="1"/>
        <v>0</v>
      </c>
      <c r="Q11" s="8">
        <f t="shared" si="2"/>
        <v>2</v>
      </c>
    </row>
    <row r="12" spans="1:17" ht="18" customHeight="1">
      <c r="A12" s="9" t="s">
        <v>37</v>
      </c>
      <c r="B12" s="10" t="s">
        <v>38</v>
      </c>
      <c r="C12" s="11">
        <v>100</v>
      </c>
      <c r="D12" s="18">
        <v>5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2</v>
      </c>
      <c r="N12" s="18">
        <v>0</v>
      </c>
      <c r="O12" s="7">
        <f t="shared" si="0"/>
        <v>0</v>
      </c>
      <c r="P12" s="7">
        <f t="shared" si="1"/>
        <v>2</v>
      </c>
      <c r="Q12" s="8">
        <f t="shared" si="2"/>
        <v>2</v>
      </c>
    </row>
    <row r="13" spans="1:17" ht="18" customHeight="1">
      <c r="A13" s="9" t="s">
        <v>37</v>
      </c>
      <c r="B13" s="10" t="s">
        <v>53</v>
      </c>
      <c r="C13" s="39">
        <v>100</v>
      </c>
      <c r="D13" s="54">
        <v>0</v>
      </c>
      <c r="E13" s="50">
        <v>0</v>
      </c>
      <c r="F13" s="18">
        <v>1</v>
      </c>
      <c r="G13" s="50">
        <v>0</v>
      </c>
      <c r="H13" s="18">
        <v>1</v>
      </c>
      <c r="I13" s="18">
        <v>0</v>
      </c>
      <c r="J13" s="18">
        <v>3</v>
      </c>
      <c r="K13" s="18">
        <v>0</v>
      </c>
      <c r="L13" s="18">
        <v>0</v>
      </c>
      <c r="M13" s="18">
        <v>0</v>
      </c>
      <c r="N13" s="18">
        <v>0</v>
      </c>
      <c r="O13" s="7">
        <f>SUM(E13,F13,H13)/C13*100</f>
        <v>2</v>
      </c>
      <c r="P13" s="7">
        <f>SUM(J13,K13,L13,M13,N13)/C13*100</f>
        <v>3</v>
      </c>
      <c r="Q13" s="8">
        <f>SUM(E13:N13)/C13*100</f>
        <v>5</v>
      </c>
    </row>
    <row r="14" spans="1:26" s="1" customFormat="1" ht="18" customHeight="1">
      <c r="A14" s="9" t="s">
        <v>16</v>
      </c>
      <c r="B14" s="10" t="s">
        <v>39</v>
      </c>
      <c r="C14" s="11">
        <v>50</v>
      </c>
      <c r="D14" s="18">
        <v>3</v>
      </c>
      <c r="E14" s="18">
        <v>1</v>
      </c>
      <c r="F14" s="18">
        <v>0</v>
      </c>
      <c r="G14" s="18">
        <v>2</v>
      </c>
      <c r="H14" s="18">
        <v>0</v>
      </c>
      <c r="I14" s="18">
        <v>2</v>
      </c>
      <c r="J14" s="18">
        <v>3</v>
      </c>
      <c r="K14" s="18">
        <v>2</v>
      </c>
      <c r="L14" s="18">
        <v>2</v>
      </c>
      <c r="M14" s="18">
        <v>4</v>
      </c>
      <c r="N14" s="18">
        <v>3</v>
      </c>
      <c r="O14" s="7">
        <f aca="true" t="shared" si="3" ref="O14:O23">SUM(E14,F14,H14)/C14*100</f>
        <v>2</v>
      </c>
      <c r="P14" s="7">
        <f aca="true" t="shared" si="4" ref="P14:P23">SUM(J14,K14,L14,M14,N14)/C14*100</f>
        <v>28.000000000000004</v>
      </c>
      <c r="Q14" s="8">
        <f aca="true" t="shared" si="5" ref="Q14:Q23">SUM(E14:N14)/C14*100</f>
        <v>38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9" t="s">
        <v>16</v>
      </c>
      <c r="B15" s="10" t="s">
        <v>40</v>
      </c>
      <c r="C15" s="11">
        <v>50</v>
      </c>
      <c r="D15" s="18">
        <v>6</v>
      </c>
      <c r="E15" s="18">
        <v>5</v>
      </c>
      <c r="F15" s="18">
        <v>2</v>
      </c>
      <c r="G15" s="18">
        <v>1</v>
      </c>
      <c r="H15" s="18">
        <v>2</v>
      </c>
      <c r="I15" s="18">
        <v>2</v>
      </c>
      <c r="J15" s="18">
        <v>7</v>
      </c>
      <c r="K15" s="18">
        <v>1</v>
      </c>
      <c r="L15" s="18">
        <v>0</v>
      </c>
      <c r="M15" s="18">
        <v>0</v>
      </c>
      <c r="N15" s="18">
        <v>6</v>
      </c>
      <c r="O15" s="7">
        <f t="shared" si="3"/>
        <v>18</v>
      </c>
      <c r="P15" s="7">
        <f t="shared" si="4"/>
        <v>28.000000000000004</v>
      </c>
      <c r="Q15" s="8">
        <f t="shared" si="5"/>
        <v>52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9" t="s">
        <v>16</v>
      </c>
      <c r="B16" s="10" t="s">
        <v>41</v>
      </c>
      <c r="C16" s="11">
        <v>50</v>
      </c>
      <c r="D16" s="18">
        <v>4</v>
      </c>
      <c r="E16" s="18">
        <v>2</v>
      </c>
      <c r="F16" s="18">
        <v>0</v>
      </c>
      <c r="G16" s="18">
        <v>0</v>
      </c>
      <c r="H16" s="18">
        <v>1</v>
      </c>
      <c r="I16" s="18">
        <v>1</v>
      </c>
      <c r="J16" s="18">
        <v>2</v>
      </c>
      <c r="K16" s="18">
        <v>1</v>
      </c>
      <c r="L16" s="18">
        <v>0</v>
      </c>
      <c r="M16" s="18">
        <v>0</v>
      </c>
      <c r="N16" s="18">
        <v>2</v>
      </c>
      <c r="O16" s="7">
        <f t="shared" si="3"/>
        <v>6</v>
      </c>
      <c r="P16" s="7">
        <f t="shared" si="4"/>
        <v>10</v>
      </c>
      <c r="Q16" s="8">
        <f t="shared" si="5"/>
        <v>18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9" t="s">
        <v>16</v>
      </c>
      <c r="B17" s="10" t="s">
        <v>42</v>
      </c>
      <c r="C17" s="11">
        <v>50</v>
      </c>
      <c r="D17" s="18">
        <v>4</v>
      </c>
      <c r="E17" s="18">
        <v>2</v>
      </c>
      <c r="F17" s="18">
        <v>0</v>
      </c>
      <c r="G17" s="18">
        <v>0</v>
      </c>
      <c r="H17" s="18">
        <v>0</v>
      </c>
      <c r="I17" s="18">
        <v>2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7">
        <f t="shared" si="3"/>
        <v>4</v>
      </c>
      <c r="P17" s="7">
        <f t="shared" si="4"/>
        <v>0</v>
      </c>
      <c r="Q17" s="8">
        <f t="shared" si="5"/>
        <v>8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9" t="s">
        <v>16</v>
      </c>
      <c r="B18" s="10" t="s">
        <v>43</v>
      </c>
      <c r="C18" s="11">
        <v>50</v>
      </c>
      <c r="D18" s="18">
        <v>3</v>
      </c>
      <c r="E18" s="18">
        <v>2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7">
        <f t="shared" si="3"/>
        <v>4</v>
      </c>
      <c r="P18" s="7">
        <f t="shared" si="4"/>
        <v>0</v>
      </c>
      <c r="Q18" s="8">
        <f t="shared" si="5"/>
        <v>4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9" t="s">
        <v>29</v>
      </c>
      <c r="B19" s="10" t="s">
        <v>44</v>
      </c>
      <c r="C19" s="11">
        <v>50</v>
      </c>
      <c r="D19" s="18">
        <v>3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7">
        <f t="shared" si="3"/>
        <v>0</v>
      </c>
      <c r="P19" s="7">
        <f t="shared" si="4"/>
        <v>0</v>
      </c>
      <c r="Q19" s="8">
        <f t="shared" si="5"/>
        <v>0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9" t="s">
        <v>29</v>
      </c>
      <c r="B20" s="10" t="s">
        <v>45</v>
      </c>
      <c r="C20" s="11">
        <v>50</v>
      </c>
      <c r="D20" s="18">
        <v>3</v>
      </c>
      <c r="E20" s="18">
        <v>2</v>
      </c>
      <c r="F20" s="18">
        <v>3</v>
      </c>
      <c r="G20" s="18">
        <v>0</v>
      </c>
      <c r="H20" s="18">
        <v>0</v>
      </c>
      <c r="I20" s="18">
        <v>1</v>
      </c>
      <c r="J20" s="18">
        <v>3</v>
      </c>
      <c r="K20" s="18">
        <v>1</v>
      </c>
      <c r="L20" s="18">
        <v>0</v>
      </c>
      <c r="M20" s="18">
        <v>0</v>
      </c>
      <c r="N20" s="18">
        <v>3</v>
      </c>
      <c r="O20" s="7">
        <f t="shared" si="3"/>
        <v>10</v>
      </c>
      <c r="P20" s="7">
        <f t="shared" si="4"/>
        <v>14.000000000000002</v>
      </c>
      <c r="Q20" s="8">
        <f t="shared" si="5"/>
        <v>26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9" t="s">
        <v>17</v>
      </c>
      <c r="B21" s="10" t="s">
        <v>46</v>
      </c>
      <c r="C21" s="11">
        <v>50</v>
      </c>
      <c r="D21" s="18">
        <v>3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1</v>
      </c>
      <c r="K21" s="18">
        <v>0</v>
      </c>
      <c r="L21" s="18">
        <v>0</v>
      </c>
      <c r="M21" s="18">
        <v>0</v>
      </c>
      <c r="N21" s="18">
        <v>0</v>
      </c>
      <c r="O21" s="7">
        <f t="shared" si="3"/>
        <v>0</v>
      </c>
      <c r="P21" s="7">
        <f t="shared" si="4"/>
        <v>2</v>
      </c>
      <c r="Q21" s="8">
        <f t="shared" si="5"/>
        <v>2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9" t="s">
        <v>26</v>
      </c>
      <c r="B22" s="10" t="s">
        <v>49</v>
      </c>
      <c r="C22" s="11">
        <v>50</v>
      </c>
      <c r="D22" s="18">
        <v>1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7">
        <f t="shared" si="3"/>
        <v>0</v>
      </c>
      <c r="P22" s="7">
        <f t="shared" si="4"/>
        <v>0</v>
      </c>
      <c r="Q22" s="8">
        <f t="shared" si="5"/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2" t="s">
        <v>47</v>
      </c>
      <c r="B23" s="13" t="s">
        <v>48</v>
      </c>
      <c r="C23" s="20">
        <v>50</v>
      </c>
      <c r="D23" s="20">
        <v>2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1</v>
      </c>
      <c r="L23" s="24">
        <v>0</v>
      </c>
      <c r="M23" s="24">
        <v>0</v>
      </c>
      <c r="N23" s="24">
        <v>0</v>
      </c>
      <c r="O23" s="22">
        <f t="shared" si="3"/>
        <v>0</v>
      </c>
      <c r="P23" s="22">
        <f t="shared" si="4"/>
        <v>2</v>
      </c>
      <c r="Q23" s="23">
        <f t="shared" si="5"/>
        <v>2</v>
      </c>
    </row>
    <row r="24" spans="1:17" ht="18" customHeight="1" thickTop="1">
      <c r="A24" s="25"/>
      <c r="B24" s="26"/>
      <c r="C24" s="27"/>
      <c r="D24" s="27"/>
      <c r="E24" s="28"/>
      <c r="F24" s="29"/>
      <c r="G24" s="28"/>
      <c r="H24" s="29"/>
      <c r="I24" s="29"/>
      <c r="J24" s="29"/>
      <c r="K24" s="29"/>
      <c r="L24" s="29"/>
      <c r="M24" s="29"/>
      <c r="N24" s="29"/>
      <c r="O24" s="38"/>
      <c r="P24" s="38"/>
      <c r="Q24" s="38"/>
    </row>
    <row r="25" ht="18" customHeight="1">
      <c r="A25" s="15" t="s">
        <v>50</v>
      </c>
    </row>
    <row r="26" ht="18" customHeight="1">
      <c r="A26" s="15" t="s">
        <v>19</v>
      </c>
    </row>
    <row r="27" ht="18" customHeight="1">
      <c r="A27" s="41" t="s">
        <v>52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60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  <c r="P1" s="62"/>
      <c r="Q1" s="63"/>
    </row>
    <row r="2" spans="1:17" ht="15" customHeight="1" thickTop="1">
      <c r="A2" s="66" t="s">
        <v>21</v>
      </c>
      <c r="B2" s="64" t="s">
        <v>22</v>
      </c>
      <c r="C2" s="64" t="s">
        <v>15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 t="s">
        <v>6</v>
      </c>
      <c r="P2" s="64"/>
      <c r="Q2" s="65"/>
    </row>
    <row r="3" spans="1:17" ht="24" customHeight="1" thickBot="1">
      <c r="A3" s="67"/>
      <c r="B3" s="68"/>
      <c r="C3" s="46" t="s">
        <v>18</v>
      </c>
      <c r="D3" s="45" t="s">
        <v>7</v>
      </c>
      <c r="E3" s="47" t="s">
        <v>8</v>
      </c>
      <c r="F3" s="47" t="s">
        <v>0</v>
      </c>
      <c r="G3" s="47" t="s">
        <v>1</v>
      </c>
      <c r="H3" s="47" t="s">
        <v>2</v>
      </c>
      <c r="I3" s="47" t="s">
        <v>3</v>
      </c>
      <c r="J3" s="47" t="s">
        <v>4</v>
      </c>
      <c r="K3" s="47" t="s">
        <v>5</v>
      </c>
      <c r="L3" s="47" t="s">
        <v>9</v>
      </c>
      <c r="M3" s="47" t="s">
        <v>10</v>
      </c>
      <c r="N3" s="47" t="s">
        <v>11</v>
      </c>
      <c r="O3" s="22" t="s">
        <v>12</v>
      </c>
      <c r="P3" s="22" t="s">
        <v>13</v>
      </c>
      <c r="Q3" s="23" t="s">
        <v>14</v>
      </c>
    </row>
    <row r="4" spans="1:17" ht="18" customHeight="1" thickTop="1">
      <c r="A4" s="30" t="s">
        <v>29</v>
      </c>
      <c r="B4" s="31" t="s">
        <v>30</v>
      </c>
      <c r="C4" s="32">
        <v>100</v>
      </c>
      <c r="D4" s="33">
        <v>7</v>
      </c>
      <c r="E4" s="33">
        <v>0</v>
      </c>
      <c r="F4" s="33">
        <v>0</v>
      </c>
      <c r="G4" s="33">
        <v>2</v>
      </c>
      <c r="H4" s="33">
        <v>0</v>
      </c>
      <c r="I4" s="33">
        <v>2</v>
      </c>
      <c r="J4" s="33">
        <v>0</v>
      </c>
      <c r="K4" s="33">
        <v>0</v>
      </c>
      <c r="L4" s="33">
        <v>0</v>
      </c>
      <c r="M4" s="33">
        <v>0</v>
      </c>
      <c r="N4" s="34">
        <v>1</v>
      </c>
      <c r="O4" s="35">
        <f aca="true" t="shared" si="0" ref="O4:O23">SUM(E4,F4,H4)/C4*100</f>
        <v>0</v>
      </c>
      <c r="P4" s="35">
        <f aca="true" t="shared" si="1" ref="P4:P23">SUM(J4,K4,L4,M4,N4)/C4*100</f>
        <v>1</v>
      </c>
      <c r="Q4" s="36">
        <f aca="true" t="shared" si="2" ref="Q4:Q23">SUM(E4:N4)/C4*100</f>
        <v>5</v>
      </c>
    </row>
    <row r="5" spans="1:17" ht="18" customHeight="1">
      <c r="A5" s="9" t="s">
        <v>33</v>
      </c>
      <c r="B5" s="10" t="s">
        <v>31</v>
      </c>
      <c r="C5" s="11">
        <v>100</v>
      </c>
      <c r="D5" s="18">
        <v>6</v>
      </c>
      <c r="E5" s="18">
        <v>0</v>
      </c>
      <c r="F5" s="18">
        <v>0</v>
      </c>
      <c r="G5" s="18">
        <v>2</v>
      </c>
      <c r="H5" s="18">
        <v>0</v>
      </c>
      <c r="I5" s="18">
        <v>3</v>
      </c>
      <c r="J5" s="18">
        <v>0</v>
      </c>
      <c r="K5" s="18">
        <v>0</v>
      </c>
      <c r="L5" s="18">
        <v>1</v>
      </c>
      <c r="M5" s="18">
        <v>1</v>
      </c>
      <c r="N5" s="18">
        <v>1</v>
      </c>
      <c r="O5" s="7">
        <f t="shared" si="0"/>
        <v>0</v>
      </c>
      <c r="P5" s="7">
        <f t="shared" si="1"/>
        <v>3</v>
      </c>
      <c r="Q5" s="8">
        <f t="shared" si="2"/>
        <v>8</v>
      </c>
    </row>
    <row r="6" spans="1:17" ht="18" customHeight="1">
      <c r="A6" s="9" t="s">
        <v>16</v>
      </c>
      <c r="B6" s="10" t="s">
        <v>32</v>
      </c>
      <c r="C6" s="11">
        <v>100</v>
      </c>
      <c r="D6" s="18">
        <v>10</v>
      </c>
      <c r="E6" s="18">
        <v>0</v>
      </c>
      <c r="F6" s="18">
        <v>0</v>
      </c>
      <c r="G6" s="18">
        <v>3</v>
      </c>
      <c r="H6" s="18">
        <v>0</v>
      </c>
      <c r="I6" s="18">
        <v>3</v>
      </c>
      <c r="J6" s="18">
        <v>0</v>
      </c>
      <c r="K6" s="18">
        <v>0</v>
      </c>
      <c r="L6" s="18">
        <v>1</v>
      </c>
      <c r="M6" s="18">
        <v>1</v>
      </c>
      <c r="N6" s="18">
        <v>1</v>
      </c>
      <c r="O6" s="7">
        <f t="shared" si="0"/>
        <v>0</v>
      </c>
      <c r="P6" s="7">
        <f t="shared" si="1"/>
        <v>3</v>
      </c>
      <c r="Q6" s="8">
        <f t="shared" si="2"/>
        <v>9</v>
      </c>
    </row>
    <row r="7" spans="1:17" ht="18" customHeight="1">
      <c r="A7" s="9" t="s">
        <v>33</v>
      </c>
      <c r="B7" s="10" t="s">
        <v>34</v>
      </c>
      <c r="C7" s="11">
        <v>100</v>
      </c>
      <c r="D7" s="18">
        <v>2</v>
      </c>
      <c r="E7" s="18">
        <v>0</v>
      </c>
      <c r="F7" s="18">
        <v>0</v>
      </c>
      <c r="G7" s="18">
        <v>0</v>
      </c>
      <c r="H7" s="18">
        <v>1</v>
      </c>
      <c r="I7" s="18">
        <v>2</v>
      </c>
      <c r="J7" s="18">
        <v>0</v>
      </c>
      <c r="K7" s="18">
        <v>0</v>
      </c>
      <c r="L7" s="18">
        <v>0</v>
      </c>
      <c r="M7" s="18">
        <v>1</v>
      </c>
      <c r="N7" s="18">
        <v>0</v>
      </c>
      <c r="O7" s="7">
        <f t="shared" si="0"/>
        <v>1</v>
      </c>
      <c r="P7" s="7">
        <f t="shared" si="1"/>
        <v>1</v>
      </c>
      <c r="Q7" s="8">
        <f t="shared" si="2"/>
        <v>4</v>
      </c>
    </row>
    <row r="8" spans="1:17" ht="18" customHeight="1">
      <c r="A8" s="9" t="s">
        <v>29</v>
      </c>
      <c r="B8" s="10" t="s">
        <v>57</v>
      </c>
      <c r="C8" s="11">
        <v>100</v>
      </c>
      <c r="D8" s="18">
        <v>5</v>
      </c>
      <c r="E8" s="18">
        <v>0</v>
      </c>
      <c r="F8" s="18">
        <v>0</v>
      </c>
      <c r="G8" s="18">
        <v>0</v>
      </c>
      <c r="H8" s="18">
        <v>0</v>
      </c>
      <c r="I8" s="18">
        <v>2</v>
      </c>
      <c r="J8" s="18">
        <v>0</v>
      </c>
      <c r="K8" s="18">
        <v>1</v>
      </c>
      <c r="L8" s="18">
        <v>0</v>
      </c>
      <c r="M8" s="18">
        <v>1</v>
      </c>
      <c r="N8" s="18">
        <v>0</v>
      </c>
      <c r="O8" s="7">
        <f t="shared" si="0"/>
        <v>0</v>
      </c>
      <c r="P8" s="7">
        <f t="shared" si="1"/>
        <v>2</v>
      </c>
      <c r="Q8" s="8">
        <f t="shared" si="2"/>
        <v>4</v>
      </c>
    </row>
    <row r="9" spans="1:17" ht="18" customHeight="1">
      <c r="A9" s="9" t="s">
        <v>33</v>
      </c>
      <c r="B9" s="10" t="s">
        <v>35</v>
      </c>
      <c r="C9" s="11">
        <v>100</v>
      </c>
      <c r="D9" s="18">
        <v>4</v>
      </c>
      <c r="E9" s="18">
        <v>0</v>
      </c>
      <c r="F9" s="18">
        <v>0</v>
      </c>
      <c r="G9" s="18">
        <v>0</v>
      </c>
      <c r="H9" s="18">
        <v>0</v>
      </c>
      <c r="I9" s="18">
        <v>2</v>
      </c>
      <c r="J9" s="18">
        <v>0</v>
      </c>
      <c r="K9" s="18">
        <v>0</v>
      </c>
      <c r="L9" s="18">
        <v>0</v>
      </c>
      <c r="M9" s="18">
        <v>1</v>
      </c>
      <c r="N9" s="18">
        <v>1</v>
      </c>
      <c r="O9" s="7">
        <f t="shared" si="0"/>
        <v>0</v>
      </c>
      <c r="P9" s="7">
        <f t="shared" si="1"/>
        <v>2</v>
      </c>
      <c r="Q9" s="8">
        <f t="shared" si="2"/>
        <v>4</v>
      </c>
    </row>
    <row r="10" spans="1:17" ht="18" customHeight="1">
      <c r="A10" s="9" t="s">
        <v>36</v>
      </c>
      <c r="B10" s="37" t="s">
        <v>59</v>
      </c>
      <c r="C10" s="11">
        <v>100</v>
      </c>
      <c r="D10" s="18">
        <v>2</v>
      </c>
      <c r="E10" s="18">
        <v>0</v>
      </c>
      <c r="F10" s="18">
        <v>1</v>
      </c>
      <c r="G10" s="18">
        <v>1</v>
      </c>
      <c r="H10" s="18">
        <v>1</v>
      </c>
      <c r="I10" s="18">
        <v>1</v>
      </c>
      <c r="J10" s="18">
        <v>0</v>
      </c>
      <c r="K10" s="18">
        <v>0</v>
      </c>
      <c r="L10" s="18">
        <v>0</v>
      </c>
      <c r="M10" s="18">
        <v>2</v>
      </c>
      <c r="N10" s="18">
        <v>3</v>
      </c>
      <c r="O10" s="7">
        <f t="shared" si="0"/>
        <v>2</v>
      </c>
      <c r="P10" s="7">
        <f t="shared" si="1"/>
        <v>5</v>
      </c>
      <c r="Q10" s="8">
        <f t="shared" si="2"/>
        <v>9</v>
      </c>
    </row>
    <row r="11" spans="1:17" ht="18" customHeight="1">
      <c r="A11" s="9" t="s">
        <v>29</v>
      </c>
      <c r="B11" s="10" t="s">
        <v>58</v>
      </c>
      <c r="C11" s="11">
        <v>100</v>
      </c>
      <c r="D11" s="18">
        <v>1</v>
      </c>
      <c r="E11" s="18">
        <v>0</v>
      </c>
      <c r="F11" s="18">
        <v>0</v>
      </c>
      <c r="G11" s="18">
        <v>1</v>
      </c>
      <c r="H11" s="18">
        <v>1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7">
        <f t="shared" si="0"/>
        <v>1</v>
      </c>
      <c r="P11" s="7">
        <f t="shared" si="1"/>
        <v>0</v>
      </c>
      <c r="Q11" s="8">
        <f t="shared" si="2"/>
        <v>2</v>
      </c>
    </row>
    <row r="12" spans="1:17" ht="18" customHeight="1">
      <c r="A12" s="9" t="s">
        <v>37</v>
      </c>
      <c r="B12" s="10" t="s">
        <v>38</v>
      </c>
      <c r="C12" s="11">
        <v>100</v>
      </c>
      <c r="D12" s="18">
        <v>3</v>
      </c>
      <c r="E12" s="18">
        <v>0</v>
      </c>
      <c r="F12" s="18">
        <v>2</v>
      </c>
      <c r="G12" s="18">
        <v>0</v>
      </c>
      <c r="H12" s="18">
        <v>0</v>
      </c>
      <c r="I12" s="18">
        <v>1</v>
      </c>
      <c r="J12" s="18">
        <v>0</v>
      </c>
      <c r="K12" s="18">
        <v>0</v>
      </c>
      <c r="L12" s="18">
        <v>0</v>
      </c>
      <c r="M12" s="18">
        <v>2</v>
      </c>
      <c r="N12" s="18">
        <v>0</v>
      </c>
      <c r="O12" s="7">
        <f t="shared" si="0"/>
        <v>2</v>
      </c>
      <c r="P12" s="7">
        <f t="shared" si="1"/>
        <v>2</v>
      </c>
      <c r="Q12" s="8">
        <f t="shared" si="2"/>
        <v>5</v>
      </c>
    </row>
    <row r="13" spans="1:17" ht="18" customHeight="1">
      <c r="A13" s="9" t="s">
        <v>37</v>
      </c>
      <c r="B13" s="10" t="s">
        <v>53</v>
      </c>
      <c r="C13" s="39">
        <v>100</v>
      </c>
      <c r="D13" s="39">
        <v>0</v>
      </c>
      <c r="E13" s="17">
        <v>1</v>
      </c>
      <c r="F13" s="18">
        <v>1</v>
      </c>
      <c r="G13" s="17">
        <v>0</v>
      </c>
      <c r="H13" s="18">
        <v>1</v>
      </c>
      <c r="I13" s="18">
        <v>0</v>
      </c>
      <c r="J13" s="18">
        <v>2</v>
      </c>
      <c r="K13" s="18">
        <v>0</v>
      </c>
      <c r="L13" s="18">
        <v>0</v>
      </c>
      <c r="M13" s="18">
        <v>0</v>
      </c>
      <c r="N13" s="18">
        <v>0</v>
      </c>
      <c r="O13" s="5">
        <f t="shared" si="0"/>
        <v>3</v>
      </c>
      <c r="P13" s="5">
        <f t="shared" si="1"/>
        <v>2</v>
      </c>
      <c r="Q13" s="6">
        <f t="shared" si="2"/>
        <v>5</v>
      </c>
    </row>
    <row r="14" spans="1:26" s="1" customFormat="1" ht="18" customHeight="1">
      <c r="A14" s="9" t="s">
        <v>16</v>
      </c>
      <c r="B14" s="10" t="s">
        <v>39</v>
      </c>
      <c r="C14" s="11">
        <v>50</v>
      </c>
      <c r="D14" s="18">
        <v>3</v>
      </c>
      <c r="E14" s="18">
        <v>3</v>
      </c>
      <c r="F14" s="18">
        <v>2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3</v>
      </c>
      <c r="M14" s="18">
        <v>0</v>
      </c>
      <c r="N14" s="18">
        <v>2</v>
      </c>
      <c r="O14" s="7">
        <f t="shared" si="0"/>
        <v>10</v>
      </c>
      <c r="P14" s="7">
        <f t="shared" si="1"/>
        <v>10</v>
      </c>
      <c r="Q14" s="8">
        <f t="shared" si="2"/>
        <v>20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9" t="s">
        <v>16</v>
      </c>
      <c r="B15" s="10" t="s">
        <v>40</v>
      </c>
      <c r="C15" s="11">
        <v>50</v>
      </c>
      <c r="D15" s="18">
        <v>4</v>
      </c>
      <c r="E15" s="18">
        <v>2</v>
      </c>
      <c r="F15" s="18">
        <v>1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7">
        <f t="shared" si="0"/>
        <v>6</v>
      </c>
      <c r="P15" s="7">
        <f t="shared" si="1"/>
        <v>0</v>
      </c>
      <c r="Q15" s="8">
        <f t="shared" si="2"/>
        <v>6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9" t="s">
        <v>16</v>
      </c>
      <c r="B16" s="10" t="s">
        <v>41</v>
      </c>
      <c r="C16" s="11">
        <v>50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1</v>
      </c>
      <c r="J16" s="18">
        <v>0</v>
      </c>
      <c r="K16" s="18">
        <v>0</v>
      </c>
      <c r="L16" s="18">
        <v>0</v>
      </c>
      <c r="M16" s="18">
        <v>0</v>
      </c>
      <c r="N16" s="18">
        <v>1</v>
      </c>
      <c r="O16" s="7">
        <f t="shared" si="0"/>
        <v>0</v>
      </c>
      <c r="P16" s="7">
        <f t="shared" si="1"/>
        <v>2</v>
      </c>
      <c r="Q16" s="8">
        <f t="shared" si="2"/>
        <v>4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9" t="s">
        <v>16</v>
      </c>
      <c r="B17" s="10" t="s">
        <v>42</v>
      </c>
      <c r="C17" s="11">
        <v>50</v>
      </c>
      <c r="D17" s="18">
        <v>2</v>
      </c>
      <c r="E17" s="18">
        <v>1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1</v>
      </c>
      <c r="M17" s="18">
        <v>0</v>
      </c>
      <c r="N17" s="18">
        <v>0</v>
      </c>
      <c r="O17" s="7">
        <f t="shared" si="0"/>
        <v>2</v>
      </c>
      <c r="P17" s="7">
        <f t="shared" si="1"/>
        <v>2</v>
      </c>
      <c r="Q17" s="8">
        <f t="shared" si="2"/>
        <v>4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9" t="s">
        <v>16</v>
      </c>
      <c r="B18" s="10" t="s">
        <v>43</v>
      </c>
      <c r="C18" s="11">
        <v>50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7">
        <f t="shared" si="0"/>
        <v>0</v>
      </c>
      <c r="P18" s="7">
        <f t="shared" si="1"/>
        <v>0</v>
      </c>
      <c r="Q18" s="8">
        <f t="shared" si="2"/>
        <v>0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9" t="s">
        <v>29</v>
      </c>
      <c r="B19" s="10" t="s">
        <v>44</v>
      </c>
      <c r="C19" s="11">
        <v>50</v>
      </c>
      <c r="D19" s="18">
        <v>2</v>
      </c>
      <c r="E19" s="18">
        <v>4</v>
      </c>
      <c r="F19" s="18">
        <v>1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2</v>
      </c>
      <c r="M19" s="18">
        <v>0</v>
      </c>
      <c r="N19" s="18">
        <v>1</v>
      </c>
      <c r="O19" s="7">
        <f t="shared" si="0"/>
        <v>10</v>
      </c>
      <c r="P19" s="7">
        <f t="shared" si="1"/>
        <v>6</v>
      </c>
      <c r="Q19" s="8">
        <f t="shared" si="2"/>
        <v>16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9" t="s">
        <v>29</v>
      </c>
      <c r="B20" s="10" t="s">
        <v>45</v>
      </c>
      <c r="C20" s="11">
        <v>50</v>
      </c>
      <c r="D20" s="18">
        <v>0</v>
      </c>
      <c r="E20" s="18">
        <v>0</v>
      </c>
      <c r="F20" s="18">
        <v>0</v>
      </c>
      <c r="G20" s="18">
        <v>0</v>
      </c>
      <c r="H20" s="18">
        <v>2</v>
      </c>
      <c r="I20" s="18">
        <v>0</v>
      </c>
      <c r="J20" s="18">
        <v>0</v>
      </c>
      <c r="K20" s="18">
        <v>0</v>
      </c>
      <c r="L20" s="18">
        <v>1</v>
      </c>
      <c r="M20" s="18">
        <v>0</v>
      </c>
      <c r="N20" s="18">
        <v>3</v>
      </c>
      <c r="O20" s="7">
        <f t="shared" si="0"/>
        <v>4</v>
      </c>
      <c r="P20" s="7">
        <f t="shared" si="1"/>
        <v>8</v>
      </c>
      <c r="Q20" s="8">
        <f t="shared" si="2"/>
        <v>12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9" t="s">
        <v>17</v>
      </c>
      <c r="B21" s="10" t="s">
        <v>46</v>
      </c>
      <c r="C21" s="11">
        <v>50</v>
      </c>
      <c r="D21" s="18">
        <v>0</v>
      </c>
      <c r="E21" s="18">
        <v>1</v>
      </c>
      <c r="F21" s="18">
        <v>1</v>
      </c>
      <c r="G21" s="18">
        <v>0</v>
      </c>
      <c r="H21" s="18">
        <v>0</v>
      </c>
      <c r="I21" s="18">
        <v>2</v>
      </c>
      <c r="J21" s="18">
        <v>0</v>
      </c>
      <c r="K21" s="18">
        <v>0</v>
      </c>
      <c r="L21" s="18">
        <v>1</v>
      </c>
      <c r="M21" s="18">
        <v>0</v>
      </c>
      <c r="N21" s="18">
        <v>1</v>
      </c>
      <c r="O21" s="7">
        <f t="shared" si="0"/>
        <v>4</v>
      </c>
      <c r="P21" s="7">
        <f t="shared" si="1"/>
        <v>4</v>
      </c>
      <c r="Q21" s="8">
        <f t="shared" si="2"/>
        <v>12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9" t="s">
        <v>26</v>
      </c>
      <c r="B22" s="10" t="s">
        <v>49</v>
      </c>
      <c r="C22" s="52">
        <v>50</v>
      </c>
      <c r="D22" s="18">
        <v>1</v>
      </c>
      <c r="E22" s="18">
        <v>2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2</v>
      </c>
      <c r="M22" s="18">
        <v>0</v>
      </c>
      <c r="N22" s="18">
        <v>1</v>
      </c>
      <c r="O22" s="7">
        <f t="shared" si="0"/>
        <v>4</v>
      </c>
      <c r="P22" s="7">
        <f t="shared" si="1"/>
        <v>6</v>
      </c>
      <c r="Q22" s="8">
        <f t="shared" si="2"/>
        <v>10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2" t="s">
        <v>47</v>
      </c>
      <c r="B23" s="13" t="s">
        <v>48</v>
      </c>
      <c r="C23" s="20">
        <v>50</v>
      </c>
      <c r="D23" s="20">
        <v>1</v>
      </c>
      <c r="E23" s="21">
        <v>1</v>
      </c>
      <c r="F23" s="24">
        <v>0</v>
      </c>
      <c r="G23" s="24">
        <v>0</v>
      </c>
      <c r="H23" s="24">
        <v>0</v>
      </c>
      <c r="I23" s="24">
        <v>0</v>
      </c>
      <c r="J23" s="24">
        <v>1</v>
      </c>
      <c r="K23" s="24">
        <v>0</v>
      </c>
      <c r="L23" s="24">
        <v>2</v>
      </c>
      <c r="M23" s="24">
        <v>1</v>
      </c>
      <c r="N23" s="24">
        <v>3</v>
      </c>
      <c r="O23" s="22">
        <f t="shared" si="0"/>
        <v>2</v>
      </c>
      <c r="P23" s="22">
        <f t="shared" si="1"/>
        <v>14.000000000000002</v>
      </c>
      <c r="Q23" s="23">
        <f t="shared" si="2"/>
        <v>16</v>
      </c>
    </row>
    <row r="24" spans="1:17" ht="18" customHeight="1" thickTop="1">
      <c r="A24" s="25"/>
      <c r="B24" s="26"/>
      <c r="C24" s="27"/>
      <c r="D24" s="27"/>
      <c r="E24" s="28"/>
      <c r="F24" s="29"/>
      <c r="G24" s="28"/>
      <c r="H24" s="29"/>
      <c r="I24" s="29"/>
      <c r="J24" s="29"/>
      <c r="K24" s="29"/>
      <c r="L24" s="29"/>
      <c r="M24" s="29"/>
      <c r="N24" s="29"/>
      <c r="O24" s="38"/>
      <c r="P24" s="38"/>
      <c r="Q24" s="38"/>
    </row>
    <row r="25" ht="18" customHeight="1">
      <c r="A25" s="15" t="s">
        <v>50</v>
      </c>
    </row>
    <row r="26" ht="18" customHeight="1">
      <c r="A26" s="15" t="s">
        <v>19</v>
      </c>
    </row>
    <row r="27" ht="18" customHeight="1">
      <c r="A27" s="41" t="s">
        <v>52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60" t="s">
        <v>70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  <c r="P1" s="62"/>
      <c r="Q1" s="63"/>
    </row>
    <row r="2" spans="1:17" ht="15" customHeight="1" thickTop="1">
      <c r="A2" s="66" t="s">
        <v>21</v>
      </c>
      <c r="B2" s="64" t="s">
        <v>22</v>
      </c>
      <c r="C2" s="64" t="s">
        <v>15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 t="s">
        <v>6</v>
      </c>
      <c r="P2" s="64"/>
      <c r="Q2" s="65"/>
    </row>
    <row r="3" spans="1:17" ht="24" customHeight="1" thickBot="1">
      <c r="A3" s="67"/>
      <c r="B3" s="68"/>
      <c r="C3" s="46" t="s">
        <v>18</v>
      </c>
      <c r="D3" s="45" t="s">
        <v>7</v>
      </c>
      <c r="E3" s="47" t="s">
        <v>8</v>
      </c>
      <c r="F3" s="47" t="s">
        <v>0</v>
      </c>
      <c r="G3" s="47" t="s">
        <v>1</v>
      </c>
      <c r="H3" s="47" t="s">
        <v>2</v>
      </c>
      <c r="I3" s="47" t="s">
        <v>3</v>
      </c>
      <c r="J3" s="47" t="s">
        <v>4</v>
      </c>
      <c r="K3" s="47" t="s">
        <v>5</v>
      </c>
      <c r="L3" s="47" t="s">
        <v>9</v>
      </c>
      <c r="M3" s="47" t="s">
        <v>10</v>
      </c>
      <c r="N3" s="47" t="s">
        <v>11</v>
      </c>
      <c r="O3" s="22" t="s">
        <v>12</v>
      </c>
      <c r="P3" s="22" t="s">
        <v>13</v>
      </c>
      <c r="Q3" s="23" t="s">
        <v>14</v>
      </c>
    </row>
    <row r="4" spans="1:17" ht="18" customHeight="1" thickTop="1">
      <c r="A4" s="30" t="s">
        <v>29</v>
      </c>
      <c r="B4" s="31" t="s">
        <v>30</v>
      </c>
      <c r="C4" s="32">
        <v>100</v>
      </c>
      <c r="D4" s="33">
        <v>3</v>
      </c>
      <c r="E4" s="33">
        <v>1</v>
      </c>
      <c r="F4" s="33">
        <v>1</v>
      </c>
      <c r="G4" s="33">
        <v>0</v>
      </c>
      <c r="H4" s="33">
        <v>0</v>
      </c>
      <c r="I4" s="33">
        <v>1</v>
      </c>
      <c r="J4" s="33">
        <v>0</v>
      </c>
      <c r="K4" s="33">
        <v>0</v>
      </c>
      <c r="L4" s="33">
        <v>0</v>
      </c>
      <c r="M4" s="33">
        <v>0</v>
      </c>
      <c r="N4" s="34">
        <v>1</v>
      </c>
      <c r="O4" s="35">
        <f aca="true" t="shared" si="0" ref="O4:O23">SUM(E4,F4,H4)/C4*100</f>
        <v>2</v>
      </c>
      <c r="P4" s="35">
        <f aca="true" t="shared" si="1" ref="P4:P23">SUM(J4,K4,L4,M4,N4)/C4*100</f>
        <v>1</v>
      </c>
      <c r="Q4" s="36">
        <f aca="true" t="shared" si="2" ref="Q4:Q23">SUM(E4:N4)/C4*100</f>
        <v>4</v>
      </c>
    </row>
    <row r="5" spans="1:17" ht="18" customHeight="1">
      <c r="A5" s="9" t="s">
        <v>33</v>
      </c>
      <c r="B5" s="10" t="s">
        <v>31</v>
      </c>
      <c r="C5" s="11">
        <v>100</v>
      </c>
      <c r="D5" s="18">
        <v>8</v>
      </c>
      <c r="E5" s="18">
        <v>0</v>
      </c>
      <c r="F5" s="18">
        <v>3</v>
      </c>
      <c r="G5" s="18">
        <v>0</v>
      </c>
      <c r="H5" s="18">
        <v>3</v>
      </c>
      <c r="I5" s="18">
        <v>2</v>
      </c>
      <c r="J5" s="18">
        <v>0</v>
      </c>
      <c r="K5" s="18">
        <v>0</v>
      </c>
      <c r="L5" s="18">
        <v>0</v>
      </c>
      <c r="M5" s="18">
        <v>1</v>
      </c>
      <c r="N5" s="18">
        <v>1</v>
      </c>
      <c r="O5" s="7">
        <f t="shared" si="0"/>
        <v>6</v>
      </c>
      <c r="P5" s="7">
        <f t="shared" si="1"/>
        <v>2</v>
      </c>
      <c r="Q5" s="8">
        <f t="shared" si="2"/>
        <v>10</v>
      </c>
    </row>
    <row r="6" spans="1:17" ht="18" customHeight="1">
      <c r="A6" s="9" t="s">
        <v>16</v>
      </c>
      <c r="B6" s="10" t="s">
        <v>32</v>
      </c>
      <c r="C6" s="11">
        <v>100</v>
      </c>
      <c r="D6" s="18">
        <v>6</v>
      </c>
      <c r="E6" s="18">
        <v>3</v>
      </c>
      <c r="F6" s="18">
        <v>1</v>
      </c>
      <c r="G6" s="18">
        <v>1</v>
      </c>
      <c r="H6" s="18">
        <v>2</v>
      </c>
      <c r="I6" s="18">
        <v>0</v>
      </c>
      <c r="J6" s="18">
        <v>0</v>
      </c>
      <c r="K6" s="18">
        <v>0</v>
      </c>
      <c r="L6" s="18">
        <v>0</v>
      </c>
      <c r="M6" s="18">
        <v>2</v>
      </c>
      <c r="N6" s="18">
        <v>2</v>
      </c>
      <c r="O6" s="7">
        <f t="shared" si="0"/>
        <v>6</v>
      </c>
      <c r="P6" s="7">
        <f t="shared" si="1"/>
        <v>4</v>
      </c>
      <c r="Q6" s="8">
        <f t="shared" si="2"/>
        <v>11</v>
      </c>
    </row>
    <row r="7" spans="1:17" ht="18" customHeight="1">
      <c r="A7" s="9" t="s">
        <v>33</v>
      </c>
      <c r="B7" s="10" t="s">
        <v>34</v>
      </c>
      <c r="C7" s="11">
        <v>100</v>
      </c>
      <c r="D7" s="18">
        <v>4</v>
      </c>
      <c r="E7" s="18">
        <v>0</v>
      </c>
      <c r="F7" s="18">
        <v>1</v>
      </c>
      <c r="G7" s="18">
        <v>1</v>
      </c>
      <c r="H7" s="18">
        <v>1</v>
      </c>
      <c r="I7" s="18">
        <v>1</v>
      </c>
      <c r="J7" s="18">
        <v>0</v>
      </c>
      <c r="K7" s="18">
        <v>0</v>
      </c>
      <c r="L7" s="18">
        <v>1</v>
      </c>
      <c r="M7" s="18">
        <v>0</v>
      </c>
      <c r="N7" s="18">
        <v>1</v>
      </c>
      <c r="O7" s="7">
        <f t="shared" si="0"/>
        <v>2</v>
      </c>
      <c r="P7" s="7">
        <f t="shared" si="1"/>
        <v>2</v>
      </c>
      <c r="Q7" s="8">
        <f t="shared" si="2"/>
        <v>6</v>
      </c>
    </row>
    <row r="8" spans="1:17" ht="18" customHeight="1">
      <c r="A8" s="9" t="s">
        <v>29</v>
      </c>
      <c r="B8" s="10" t="s">
        <v>57</v>
      </c>
      <c r="C8" s="11">
        <v>100</v>
      </c>
      <c r="D8" s="18">
        <v>1</v>
      </c>
      <c r="E8" s="18">
        <v>0</v>
      </c>
      <c r="F8" s="18">
        <v>1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2</v>
      </c>
      <c r="N8" s="18">
        <v>1</v>
      </c>
      <c r="O8" s="7">
        <f t="shared" si="0"/>
        <v>1</v>
      </c>
      <c r="P8" s="7">
        <f t="shared" si="1"/>
        <v>3</v>
      </c>
      <c r="Q8" s="8">
        <f t="shared" si="2"/>
        <v>4</v>
      </c>
    </row>
    <row r="9" spans="1:17" ht="18" customHeight="1">
      <c r="A9" s="9" t="s">
        <v>33</v>
      </c>
      <c r="B9" s="10" t="s">
        <v>35</v>
      </c>
      <c r="C9" s="11">
        <v>100</v>
      </c>
      <c r="D9" s="18">
        <v>1</v>
      </c>
      <c r="E9" s="18">
        <v>0</v>
      </c>
      <c r="F9" s="18">
        <v>1</v>
      </c>
      <c r="G9" s="18">
        <v>0</v>
      </c>
      <c r="H9" s="18">
        <v>0</v>
      </c>
      <c r="I9" s="18">
        <v>1</v>
      </c>
      <c r="J9" s="18">
        <v>0</v>
      </c>
      <c r="K9" s="18">
        <v>0</v>
      </c>
      <c r="L9" s="18">
        <v>0</v>
      </c>
      <c r="M9" s="18">
        <v>1</v>
      </c>
      <c r="N9" s="18">
        <v>1</v>
      </c>
      <c r="O9" s="7">
        <f t="shared" si="0"/>
        <v>1</v>
      </c>
      <c r="P9" s="7">
        <f t="shared" si="1"/>
        <v>2</v>
      </c>
      <c r="Q9" s="8">
        <f t="shared" si="2"/>
        <v>4</v>
      </c>
    </row>
    <row r="10" spans="1:17" ht="18" customHeight="1">
      <c r="A10" s="9" t="s">
        <v>36</v>
      </c>
      <c r="B10" s="37" t="s">
        <v>59</v>
      </c>
      <c r="C10" s="11">
        <v>100</v>
      </c>
      <c r="D10" s="18">
        <v>2</v>
      </c>
      <c r="E10" s="18">
        <v>0</v>
      </c>
      <c r="F10" s="18">
        <v>1</v>
      </c>
      <c r="G10" s="18">
        <v>1</v>
      </c>
      <c r="H10" s="18">
        <v>1</v>
      </c>
      <c r="I10" s="18">
        <v>1</v>
      </c>
      <c r="J10" s="18">
        <v>0</v>
      </c>
      <c r="K10" s="18">
        <v>0</v>
      </c>
      <c r="L10" s="18">
        <v>0</v>
      </c>
      <c r="M10" s="18">
        <v>2</v>
      </c>
      <c r="N10" s="18">
        <v>1</v>
      </c>
      <c r="O10" s="7">
        <f t="shared" si="0"/>
        <v>2</v>
      </c>
      <c r="P10" s="7">
        <f t="shared" si="1"/>
        <v>3</v>
      </c>
      <c r="Q10" s="8">
        <f t="shared" si="2"/>
        <v>7.000000000000001</v>
      </c>
    </row>
    <row r="11" spans="1:17" ht="18" customHeight="1">
      <c r="A11" s="9" t="s">
        <v>29</v>
      </c>
      <c r="B11" s="10" t="s">
        <v>58</v>
      </c>
      <c r="C11" s="11">
        <v>100</v>
      </c>
      <c r="D11" s="18">
        <v>1</v>
      </c>
      <c r="E11" s="18">
        <v>0</v>
      </c>
      <c r="F11" s="18">
        <v>0</v>
      </c>
      <c r="G11" s="18">
        <v>0</v>
      </c>
      <c r="H11" s="18">
        <v>1</v>
      </c>
      <c r="I11" s="18">
        <v>0</v>
      </c>
      <c r="J11" s="18">
        <v>0</v>
      </c>
      <c r="K11" s="18">
        <v>0</v>
      </c>
      <c r="L11" s="18">
        <v>0</v>
      </c>
      <c r="M11" s="18">
        <v>1</v>
      </c>
      <c r="N11" s="18">
        <v>0</v>
      </c>
      <c r="O11" s="7">
        <f t="shared" si="0"/>
        <v>1</v>
      </c>
      <c r="P11" s="7">
        <f t="shared" si="1"/>
        <v>1</v>
      </c>
      <c r="Q11" s="8">
        <f t="shared" si="2"/>
        <v>2</v>
      </c>
    </row>
    <row r="12" spans="1:17" ht="18" customHeight="1">
      <c r="A12" s="9" t="s">
        <v>37</v>
      </c>
      <c r="B12" s="10" t="s">
        <v>38</v>
      </c>
      <c r="C12" s="11">
        <v>100</v>
      </c>
      <c r="D12" s="18">
        <v>1</v>
      </c>
      <c r="E12" s="18">
        <v>0</v>
      </c>
      <c r="F12" s="18">
        <v>1</v>
      </c>
      <c r="G12" s="18">
        <v>0</v>
      </c>
      <c r="H12" s="18">
        <v>0</v>
      </c>
      <c r="I12" s="18">
        <v>1</v>
      </c>
      <c r="J12" s="18">
        <v>0</v>
      </c>
      <c r="K12" s="18">
        <v>0</v>
      </c>
      <c r="L12" s="18">
        <v>0</v>
      </c>
      <c r="M12" s="18">
        <v>1</v>
      </c>
      <c r="N12" s="18">
        <v>0</v>
      </c>
      <c r="O12" s="7">
        <f t="shared" si="0"/>
        <v>1</v>
      </c>
      <c r="P12" s="7">
        <f t="shared" si="1"/>
        <v>1</v>
      </c>
      <c r="Q12" s="8">
        <f t="shared" si="2"/>
        <v>3</v>
      </c>
    </row>
    <row r="13" spans="1:17" ht="18" customHeight="1">
      <c r="A13" s="9" t="s">
        <v>37</v>
      </c>
      <c r="B13" s="10" t="s">
        <v>53</v>
      </c>
      <c r="C13" s="39">
        <v>100</v>
      </c>
      <c r="D13" s="39">
        <v>0</v>
      </c>
      <c r="E13" s="17">
        <v>0</v>
      </c>
      <c r="F13" s="18">
        <v>1</v>
      </c>
      <c r="G13" s="17">
        <v>0</v>
      </c>
      <c r="H13" s="18">
        <v>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5">
        <f t="shared" si="0"/>
        <v>2</v>
      </c>
      <c r="P13" s="5">
        <f t="shared" si="1"/>
        <v>0</v>
      </c>
      <c r="Q13" s="6">
        <f t="shared" si="2"/>
        <v>2</v>
      </c>
    </row>
    <row r="14" spans="1:26" s="1" customFormat="1" ht="18" customHeight="1">
      <c r="A14" s="9" t="s">
        <v>16</v>
      </c>
      <c r="B14" s="10" t="s">
        <v>39</v>
      </c>
      <c r="C14" s="11">
        <v>50</v>
      </c>
      <c r="D14" s="18">
        <v>3</v>
      </c>
      <c r="E14" s="18">
        <v>2</v>
      </c>
      <c r="F14" s="18">
        <v>0</v>
      </c>
      <c r="G14" s="18">
        <v>0</v>
      </c>
      <c r="H14" s="18">
        <v>0</v>
      </c>
      <c r="I14" s="18">
        <v>0</v>
      </c>
      <c r="J14" s="18">
        <v>2</v>
      </c>
      <c r="K14" s="18">
        <v>0</v>
      </c>
      <c r="L14" s="18">
        <v>2</v>
      </c>
      <c r="M14" s="18">
        <v>0</v>
      </c>
      <c r="N14" s="18">
        <v>1</v>
      </c>
      <c r="O14" s="7">
        <f t="shared" si="0"/>
        <v>4</v>
      </c>
      <c r="P14" s="7">
        <f t="shared" si="1"/>
        <v>10</v>
      </c>
      <c r="Q14" s="8">
        <f t="shared" si="2"/>
        <v>14.000000000000002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9" t="s">
        <v>16</v>
      </c>
      <c r="B15" s="10" t="s">
        <v>40</v>
      </c>
      <c r="C15" s="11">
        <v>50</v>
      </c>
      <c r="D15" s="18">
        <v>3</v>
      </c>
      <c r="E15" s="18">
        <v>1</v>
      </c>
      <c r="F15" s="18">
        <v>0</v>
      </c>
      <c r="G15" s="18">
        <v>0</v>
      </c>
      <c r="H15" s="18">
        <v>2</v>
      </c>
      <c r="I15" s="18">
        <v>0</v>
      </c>
      <c r="J15" s="18">
        <v>0</v>
      </c>
      <c r="K15" s="18">
        <v>0</v>
      </c>
      <c r="L15" s="18">
        <v>1</v>
      </c>
      <c r="M15" s="18">
        <v>0</v>
      </c>
      <c r="N15" s="18">
        <v>0</v>
      </c>
      <c r="O15" s="7">
        <f t="shared" si="0"/>
        <v>6</v>
      </c>
      <c r="P15" s="7">
        <f t="shared" si="1"/>
        <v>2</v>
      </c>
      <c r="Q15" s="8">
        <f t="shared" si="2"/>
        <v>8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9" t="s">
        <v>16</v>
      </c>
      <c r="B16" s="10" t="s">
        <v>41</v>
      </c>
      <c r="C16" s="11">
        <v>50</v>
      </c>
      <c r="D16" s="18">
        <v>0</v>
      </c>
      <c r="E16" s="18">
        <v>0</v>
      </c>
      <c r="F16" s="18">
        <v>0</v>
      </c>
      <c r="G16" s="18">
        <v>1</v>
      </c>
      <c r="H16" s="18">
        <v>0</v>
      </c>
      <c r="I16" s="18">
        <v>0</v>
      </c>
      <c r="J16" s="18">
        <v>2</v>
      </c>
      <c r="K16" s="18">
        <v>0</v>
      </c>
      <c r="L16" s="18">
        <v>1</v>
      </c>
      <c r="M16" s="18">
        <v>0</v>
      </c>
      <c r="N16" s="18">
        <v>3</v>
      </c>
      <c r="O16" s="7">
        <f t="shared" si="0"/>
        <v>0</v>
      </c>
      <c r="P16" s="7">
        <f t="shared" si="1"/>
        <v>12</v>
      </c>
      <c r="Q16" s="8">
        <f t="shared" si="2"/>
        <v>14.000000000000002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9" t="s">
        <v>16</v>
      </c>
      <c r="B17" s="10" t="s">
        <v>42</v>
      </c>
      <c r="C17" s="11">
        <v>50</v>
      </c>
      <c r="D17" s="18">
        <v>3</v>
      </c>
      <c r="E17" s="18">
        <v>1</v>
      </c>
      <c r="F17" s="18">
        <v>0</v>
      </c>
      <c r="G17" s="18">
        <v>1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7">
        <f t="shared" si="0"/>
        <v>2</v>
      </c>
      <c r="P17" s="7">
        <f t="shared" si="1"/>
        <v>0</v>
      </c>
      <c r="Q17" s="8">
        <f t="shared" si="2"/>
        <v>4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9" t="s">
        <v>16</v>
      </c>
      <c r="B18" s="10" t="s">
        <v>43</v>
      </c>
      <c r="C18" s="11">
        <v>50</v>
      </c>
      <c r="D18" s="18">
        <v>0</v>
      </c>
      <c r="E18" s="18">
        <v>2</v>
      </c>
      <c r="F18" s="18">
        <v>2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7">
        <f t="shared" si="0"/>
        <v>8</v>
      </c>
      <c r="P18" s="7">
        <f t="shared" si="1"/>
        <v>0</v>
      </c>
      <c r="Q18" s="8">
        <f t="shared" si="2"/>
        <v>8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9" t="s">
        <v>29</v>
      </c>
      <c r="B19" s="10" t="s">
        <v>44</v>
      </c>
      <c r="C19" s="11">
        <v>50</v>
      </c>
      <c r="D19" s="18">
        <v>2</v>
      </c>
      <c r="E19" s="18">
        <v>1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7">
        <f t="shared" si="0"/>
        <v>2</v>
      </c>
      <c r="P19" s="7">
        <f t="shared" si="1"/>
        <v>0</v>
      </c>
      <c r="Q19" s="8">
        <f t="shared" si="2"/>
        <v>2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9" t="s">
        <v>29</v>
      </c>
      <c r="B20" s="10" t="s">
        <v>45</v>
      </c>
      <c r="C20" s="11">
        <v>50</v>
      </c>
      <c r="D20" s="18">
        <v>2</v>
      </c>
      <c r="E20" s="18">
        <v>1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1</v>
      </c>
      <c r="M20" s="18">
        <v>0</v>
      </c>
      <c r="N20" s="18">
        <v>4</v>
      </c>
      <c r="O20" s="7">
        <f t="shared" si="0"/>
        <v>2</v>
      </c>
      <c r="P20" s="7">
        <f t="shared" si="1"/>
        <v>10</v>
      </c>
      <c r="Q20" s="8">
        <f t="shared" si="2"/>
        <v>12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9" t="s">
        <v>17</v>
      </c>
      <c r="B21" s="10" t="s">
        <v>46</v>
      </c>
      <c r="C21" s="11">
        <v>50</v>
      </c>
      <c r="D21" s="18">
        <v>3</v>
      </c>
      <c r="E21" s="18">
        <v>1</v>
      </c>
      <c r="F21" s="18">
        <v>0</v>
      </c>
      <c r="G21" s="18">
        <v>2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</v>
      </c>
      <c r="O21" s="7">
        <f t="shared" si="0"/>
        <v>2</v>
      </c>
      <c r="P21" s="7">
        <f t="shared" si="1"/>
        <v>2</v>
      </c>
      <c r="Q21" s="8">
        <f t="shared" si="2"/>
        <v>8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9" t="s">
        <v>26</v>
      </c>
      <c r="B22" s="10" t="s">
        <v>49</v>
      </c>
      <c r="C22" s="11">
        <v>50</v>
      </c>
      <c r="D22" s="18">
        <v>2</v>
      </c>
      <c r="E22" s="18">
        <v>0</v>
      </c>
      <c r="F22" s="18">
        <v>0</v>
      </c>
      <c r="G22" s="18">
        <v>1</v>
      </c>
      <c r="H22" s="18">
        <v>2</v>
      </c>
      <c r="I22" s="18">
        <v>0</v>
      </c>
      <c r="J22" s="18">
        <v>0</v>
      </c>
      <c r="K22" s="18">
        <v>0</v>
      </c>
      <c r="L22" s="18">
        <v>1</v>
      </c>
      <c r="M22" s="18">
        <v>0</v>
      </c>
      <c r="N22" s="18">
        <v>2</v>
      </c>
      <c r="O22" s="7">
        <f t="shared" si="0"/>
        <v>4</v>
      </c>
      <c r="P22" s="7">
        <f t="shared" si="1"/>
        <v>6</v>
      </c>
      <c r="Q22" s="8">
        <f t="shared" si="2"/>
        <v>12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2" t="s">
        <v>47</v>
      </c>
      <c r="B23" s="13" t="s">
        <v>48</v>
      </c>
      <c r="C23" s="20">
        <v>50</v>
      </c>
      <c r="D23" s="20">
        <v>2</v>
      </c>
      <c r="E23" s="21">
        <v>3</v>
      </c>
      <c r="F23" s="24">
        <v>2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2">
        <f t="shared" si="0"/>
        <v>10</v>
      </c>
      <c r="P23" s="22">
        <f t="shared" si="1"/>
        <v>0</v>
      </c>
      <c r="Q23" s="23">
        <f t="shared" si="2"/>
        <v>10</v>
      </c>
    </row>
    <row r="24" spans="1:17" ht="18" customHeight="1" thickTop="1">
      <c r="A24" s="25"/>
      <c r="B24" s="26"/>
      <c r="C24" s="27"/>
      <c r="D24" s="27"/>
      <c r="E24" s="28"/>
      <c r="F24" s="29"/>
      <c r="G24" s="28"/>
      <c r="H24" s="29"/>
      <c r="I24" s="29"/>
      <c r="J24" s="29"/>
      <c r="K24" s="29"/>
      <c r="L24" s="29"/>
      <c r="M24" s="29"/>
      <c r="N24" s="29"/>
      <c r="O24" s="38"/>
      <c r="P24" s="38"/>
      <c r="Q24" s="38"/>
    </row>
    <row r="25" ht="18" customHeight="1">
      <c r="A25" s="15" t="s">
        <v>50</v>
      </c>
    </row>
    <row r="26" ht="18" customHeight="1">
      <c r="A26" s="15" t="s">
        <v>19</v>
      </c>
    </row>
    <row r="27" ht="18" customHeight="1">
      <c r="A27" s="41" t="s">
        <v>52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60" t="s">
        <v>66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  <c r="P1" s="62"/>
      <c r="Q1" s="63"/>
    </row>
    <row r="2" spans="1:17" ht="15" customHeight="1" thickTop="1">
      <c r="A2" s="66" t="s">
        <v>21</v>
      </c>
      <c r="B2" s="64" t="s">
        <v>22</v>
      </c>
      <c r="C2" s="64" t="s">
        <v>15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 t="s">
        <v>6</v>
      </c>
      <c r="P2" s="64"/>
      <c r="Q2" s="65"/>
    </row>
    <row r="3" spans="1:17" ht="24" customHeight="1" thickBot="1">
      <c r="A3" s="67"/>
      <c r="B3" s="68"/>
      <c r="C3" s="46" t="s">
        <v>18</v>
      </c>
      <c r="D3" s="45" t="s">
        <v>7</v>
      </c>
      <c r="E3" s="47" t="s">
        <v>8</v>
      </c>
      <c r="F3" s="47" t="s">
        <v>0</v>
      </c>
      <c r="G3" s="47" t="s">
        <v>1</v>
      </c>
      <c r="H3" s="47" t="s">
        <v>2</v>
      </c>
      <c r="I3" s="47" t="s">
        <v>3</v>
      </c>
      <c r="J3" s="47" t="s">
        <v>4</v>
      </c>
      <c r="K3" s="47" t="s">
        <v>5</v>
      </c>
      <c r="L3" s="47" t="s">
        <v>9</v>
      </c>
      <c r="M3" s="47" t="s">
        <v>10</v>
      </c>
      <c r="N3" s="47" t="s">
        <v>11</v>
      </c>
      <c r="O3" s="22" t="s">
        <v>12</v>
      </c>
      <c r="P3" s="22" t="s">
        <v>13</v>
      </c>
      <c r="Q3" s="23" t="s">
        <v>14</v>
      </c>
    </row>
    <row r="4" spans="1:17" ht="18" customHeight="1" thickTop="1">
      <c r="A4" s="30" t="s">
        <v>29</v>
      </c>
      <c r="B4" s="31" t="s">
        <v>30</v>
      </c>
      <c r="C4" s="32">
        <v>100</v>
      </c>
      <c r="D4" s="33">
        <v>0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4">
        <v>0</v>
      </c>
      <c r="O4" s="35">
        <f aca="true" t="shared" si="0" ref="O4:O23">SUM(E4,F4,H4)/C4*100</f>
        <v>0</v>
      </c>
      <c r="P4" s="35">
        <f aca="true" t="shared" si="1" ref="P4:P23">SUM(J4,K4,L4,M4,N4)/C4*100</f>
        <v>0</v>
      </c>
      <c r="Q4" s="36">
        <f aca="true" t="shared" si="2" ref="Q4:Q23">SUM(E4:N4)/C4*100</f>
        <v>0</v>
      </c>
    </row>
    <row r="5" spans="1:17" ht="18" customHeight="1">
      <c r="A5" s="9" t="s">
        <v>33</v>
      </c>
      <c r="B5" s="10" t="s">
        <v>31</v>
      </c>
      <c r="C5" s="11">
        <v>100</v>
      </c>
      <c r="D5" s="18">
        <v>2</v>
      </c>
      <c r="E5" s="18">
        <v>0</v>
      </c>
      <c r="F5" s="18">
        <v>0</v>
      </c>
      <c r="G5" s="18">
        <v>1</v>
      </c>
      <c r="H5" s="18">
        <v>0</v>
      </c>
      <c r="I5" s="18">
        <v>1</v>
      </c>
      <c r="J5" s="18">
        <v>0</v>
      </c>
      <c r="K5" s="18">
        <v>0</v>
      </c>
      <c r="L5" s="18">
        <v>0</v>
      </c>
      <c r="M5" s="18">
        <v>0</v>
      </c>
      <c r="N5" s="18">
        <v>1</v>
      </c>
      <c r="O5" s="7">
        <f t="shared" si="0"/>
        <v>0</v>
      </c>
      <c r="P5" s="7">
        <f t="shared" si="1"/>
        <v>1</v>
      </c>
      <c r="Q5" s="8">
        <f t="shared" si="2"/>
        <v>3</v>
      </c>
    </row>
    <row r="6" spans="1:17" ht="18" customHeight="1">
      <c r="A6" s="9" t="s">
        <v>16</v>
      </c>
      <c r="B6" s="10" t="s">
        <v>32</v>
      </c>
      <c r="C6" s="11">
        <v>100</v>
      </c>
      <c r="D6" s="18">
        <v>2</v>
      </c>
      <c r="E6" s="18">
        <v>0</v>
      </c>
      <c r="F6" s="18">
        <v>0</v>
      </c>
      <c r="G6" s="18">
        <v>1</v>
      </c>
      <c r="H6" s="18">
        <v>0</v>
      </c>
      <c r="I6" s="18">
        <v>2</v>
      </c>
      <c r="J6" s="18">
        <v>1</v>
      </c>
      <c r="K6" s="18">
        <v>0</v>
      </c>
      <c r="L6" s="18">
        <v>1</v>
      </c>
      <c r="M6" s="18">
        <v>0</v>
      </c>
      <c r="N6" s="18">
        <v>2</v>
      </c>
      <c r="O6" s="7">
        <f t="shared" si="0"/>
        <v>0</v>
      </c>
      <c r="P6" s="7">
        <f t="shared" si="1"/>
        <v>4</v>
      </c>
      <c r="Q6" s="8">
        <f t="shared" si="2"/>
        <v>7.000000000000001</v>
      </c>
    </row>
    <row r="7" spans="1:17" ht="18" customHeight="1">
      <c r="A7" s="9" t="s">
        <v>33</v>
      </c>
      <c r="B7" s="10" t="s">
        <v>34</v>
      </c>
      <c r="C7" s="11">
        <v>100</v>
      </c>
      <c r="D7" s="18">
        <v>2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7">
        <f t="shared" si="0"/>
        <v>0</v>
      </c>
      <c r="P7" s="7">
        <f t="shared" si="1"/>
        <v>0</v>
      </c>
      <c r="Q7" s="8">
        <f t="shared" si="2"/>
        <v>0</v>
      </c>
    </row>
    <row r="8" spans="1:17" ht="18" customHeight="1">
      <c r="A8" s="9" t="s">
        <v>29</v>
      </c>
      <c r="B8" s="10" t="s">
        <v>57</v>
      </c>
      <c r="C8" s="11">
        <v>100</v>
      </c>
      <c r="D8" s="18">
        <v>1</v>
      </c>
      <c r="E8" s="18">
        <v>0</v>
      </c>
      <c r="F8" s="18">
        <v>0</v>
      </c>
      <c r="G8" s="18">
        <v>1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7">
        <f t="shared" si="0"/>
        <v>0</v>
      </c>
      <c r="P8" s="7">
        <f t="shared" si="1"/>
        <v>0</v>
      </c>
      <c r="Q8" s="8">
        <f t="shared" si="2"/>
        <v>1</v>
      </c>
    </row>
    <row r="9" spans="1:17" ht="18" customHeight="1">
      <c r="A9" s="9" t="s">
        <v>33</v>
      </c>
      <c r="B9" s="10" t="s">
        <v>35</v>
      </c>
      <c r="C9" s="11">
        <v>100</v>
      </c>
      <c r="D9" s="18">
        <v>1</v>
      </c>
      <c r="E9" s="18">
        <v>0</v>
      </c>
      <c r="F9" s="18">
        <v>0</v>
      </c>
      <c r="G9" s="18">
        <v>0</v>
      </c>
      <c r="H9" s="18">
        <v>0</v>
      </c>
      <c r="I9" s="18">
        <v>2</v>
      </c>
      <c r="J9" s="18">
        <v>0</v>
      </c>
      <c r="K9" s="18">
        <v>0</v>
      </c>
      <c r="L9" s="18">
        <v>0</v>
      </c>
      <c r="M9" s="18">
        <v>0</v>
      </c>
      <c r="N9" s="18">
        <v>1</v>
      </c>
      <c r="O9" s="7">
        <f t="shared" si="0"/>
        <v>0</v>
      </c>
      <c r="P9" s="7">
        <f t="shared" si="1"/>
        <v>1</v>
      </c>
      <c r="Q9" s="8">
        <f t="shared" si="2"/>
        <v>3</v>
      </c>
    </row>
    <row r="10" spans="1:17" ht="18" customHeight="1">
      <c r="A10" s="9" t="s">
        <v>36</v>
      </c>
      <c r="B10" s="37" t="s">
        <v>59</v>
      </c>
      <c r="C10" s="11">
        <v>100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7">
        <f t="shared" si="0"/>
        <v>0</v>
      </c>
      <c r="P10" s="7">
        <f t="shared" si="1"/>
        <v>0</v>
      </c>
      <c r="Q10" s="8">
        <f t="shared" si="2"/>
        <v>0</v>
      </c>
    </row>
    <row r="11" spans="1:17" ht="18" customHeight="1">
      <c r="A11" s="9" t="s">
        <v>29</v>
      </c>
      <c r="B11" s="10" t="s">
        <v>58</v>
      </c>
      <c r="C11" s="11">
        <v>100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7">
        <f t="shared" si="0"/>
        <v>0</v>
      </c>
      <c r="P11" s="7">
        <f t="shared" si="1"/>
        <v>0</v>
      </c>
      <c r="Q11" s="8">
        <f t="shared" si="2"/>
        <v>0</v>
      </c>
    </row>
    <row r="12" spans="1:17" ht="18" customHeight="1">
      <c r="A12" s="9" t="s">
        <v>37</v>
      </c>
      <c r="B12" s="10" t="s">
        <v>38</v>
      </c>
      <c r="C12" s="11">
        <v>100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7">
        <f t="shared" si="0"/>
        <v>0</v>
      </c>
      <c r="P12" s="7">
        <f t="shared" si="1"/>
        <v>0</v>
      </c>
      <c r="Q12" s="8">
        <f t="shared" si="2"/>
        <v>0</v>
      </c>
    </row>
    <row r="13" spans="1:17" ht="18" customHeight="1">
      <c r="A13" s="9" t="s">
        <v>37</v>
      </c>
      <c r="B13" s="10" t="s">
        <v>53</v>
      </c>
      <c r="C13" s="39">
        <v>100</v>
      </c>
      <c r="D13" s="39">
        <v>0</v>
      </c>
      <c r="E13" s="17">
        <v>0</v>
      </c>
      <c r="F13" s="18">
        <v>0</v>
      </c>
      <c r="G13" s="17">
        <v>0</v>
      </c>
      <c r="H13" s="18">
        <v>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5">
        <f t="shared" si="0"/>
        <v>1</v>
      </c>
      <c r="P13" s="5">
        <f t="shared" si="1"/>
        <v>0</v>
      </c>
      <c r="Q13" s="6">
        <f t="shared" si="2"/>
        <v>1</v>
      </c>
    </row>
    <row r="14" spans="1:26" s="1" customFormat="1" ht="18" customHeight="1">
      <c r="A14" s="9" t="s">
        <v>16</v>
      </c>
      <c r="B14" s="10" t="s">
        <v>39</v>
      </c>
      <c r="C14" s="11">
        <v>50</v>
      </c>
      <c r="D14" s="18">
        <v>0</v>
      </c>
      <c r="E14" s="18">
        <v>1</v>
      </c>
      <c r="F14" s="18">
        <v>0</v>
      </c>
      <c r="G14" s="18">
        <v>0</v>
      </c>
      <c r="H14" s="18">
        <v>2</v>
      </c>
      <c r="I14" s="18">
        <v>0</v>
      </c>
      <c r="J14" s="18">
        <v>0</v>
      </c>
      <c r="K14" s="18">
        <v>1</v>
      </c>
      <c r="L14" s="18">
        <v>3</v>
      </c>
      <c r="M14" s="18">
        <v>0</v>
      </c>
      <c r="N14" s="18">
        <v>3</v>
      </c>
      <c r="O14" s="7">
        <f t="shared" si="0"/>
        <v>6</v>
      </c>
      <c r="P14" s="7">
        <f t="shared" si="1"/>
        <v>14.000000000000002</v>
      </c>
      <c r="Q14" s="8">
        <f t="shared" si="2"/>
        <v>20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9" t="s">
        <v>16</v>
      </c>
      <c r="B15" s="10" t="s">
        <v>40</v>
      </c>
      <c r="C15" s="11">
        <v>50</v>
      </c>
      <c r="D15" s="18">
        <v>2</v>
      </c>
      <c r="E15" s="18">
        <v>1</v>
      </c>
      <c r="F15" s="18">
        <v>1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7">
        <f t="shared" si="0"/>
        <v>4</v>
      </c>
      <c r="P15" s="7">
        <f t="shared" si="1"/>
        <v>0</v>
      </c>
      <c r="Q15" s="8">
        <f t="shared" si="2"/>
        <v>4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9" t="s">
        <v>16</v>
      </c>
      <c r="B16" s="10" t="s">
        <v>41</v>
      </c>
      <c r="C16" s="11">
        <v>50</v>
      </c>
      <c r="D16" s="18">
        <v>0</v>
      </c>
      <c r="E16" s="18">
        <v>1</v>
      </c>
      <c r="F16" s="18">
        <v>0</v>
      </c>
      <c r="G16" s="18">
        <v>0</v>
      </c>
      <c r="H16" s="18">
        <v>1</v>
      </c>
      <c r="I16" s="18">
        <v>0</v>
      </c>
      <c r="J16" s="18">
        <v>0</v>
      </c>
      <c r="K16" s="18">
        <v>0</v>
      </c>
      <c r="L16" s="18">
        <v>1</v>
      </c>
      <c r="M16" s="18">
        <v>0</v>
      </c>
      <c r="N16" s="18">
        <v>2</v>
      </c>
      <c r="O16" s="7">
        <f t="shared" si="0"/>
        <v>4</v>
      </c>
      <c r="P16" s="7">
        <f t="shared" si="1"/>
        <v>6</v>
      </c>
      <c r="Q16" s="8">
        <f t="shared" si="2"/>
        <v>10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9" t="s">
        <v>16</v>
      </c>
      <c r="B17" s="10" t="s">
        <v>42</v>
      </c>
      <c r="C17" s="11">
        <v>50</v>
      </c>
      <c r="D17" s="18">
        <v>0</v>
      </c>
      <c r="E17" s="18">
        <v>2</v>
      </c>
      <c r="F17" s="18">
        <v>0</v>
      </c>
      <c r="G17" s="18">
        <v>0</v>
      </c>
      <c r="H17" s="18">
        <v>2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1</v>
      </c>
      <c r="O17" s="7">
        <f t="shared" si="0"/>
        <v>8</v>
      </c>
      <c r="P17" s="7">
        <f t="shared" si="1"/>
        <v>2</v>
      </c>
      <c r="Q17" s="8">
        <f t="shared" si="2"/>
        <v>10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9" t="s">
        <v>16</v>
      </c>
      <c r="B18" s="10" t="s">
        <v>43</v>
      </c>
      <c r="C18" s="11">
        <v>50</v>
      </c>
      <c r="D18" s="18">
        <v>1</v>
      </c>
      <c r="E18" s="18">
        <v>0</v>
      </c>
      <c r="F18" s="18">
        <v>2</v>
      </c>
      <c r="G18" s="18">
        <v>0</v>
      </c>
      <c r="H18" s="18">
        <v>0</v>
      </c>
      <c r="I18" s="18">
        <v>1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7">
        <f t="shared" si="0"/>
        <v>4</v>
      </c>
      <c r="P18" s="7">
        <f t="shared" si="1"/>
        <v>0</v>
      </c>
      <c r="Q18" s="8">
        <f t="shared" si="2"/>
        <v>6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9" t="s">
        <v>29</v>
      </c>
      <c r="B19" s="10" t="s">
        <v>44</v>
      </c>
      <c r="C19" s="11">
        <v>50</v>
      </c>
      <c r="D19" s="18">
        <v>0</v>
      </c>
      <c r="E19" s="18">
        <v>1</v>
      </c>
      <c r="F19" s="18">
        <v>2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7">
        <f t="shared" si="0"/>
        <v>6</v>
      </c>
      <c r="P19" s="7">
        <f t="shared" si="1"/>
        <v>0</v>
      </c>
      <c r="Q19" s="8">
        <f t="shared" si="2"/>
        <v>6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9" t="s">
        <v>29</v>
      </c>
      <c r="B20" s="10" t="s">
        <v>45</v>
      </c>
      <c r="C20" s="11">
        <v>50</v>
      </c>
      <c r="D20" s="18">
        <v>2</v>
      </c>
      <c r="E20" s="18">
        <v>3</v>
      </c>
      <c r="F20" s="18">
        <v>0</v>
      </c>
      <c r="G20" s="18">
        <v>0</v>
      </c>
      <c r="H20" s="18">
        <v>2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7">
        <f t="shared" si="0"/>
        <v>10</v>
      </c>
      <c r="P20" s="7">
        <f t="shared" si="1"/>
        <v>0</v>
      </c>
      <c r="Q20" s="8">
        <f t="shared" si="2"/>
        <v>10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9" t="s">
        <v>17</v>
      </c>
      <c r="B21" s="10" t="s">
        <v>46</v>
      </c>
      <c r="C21" s="11">
        <v>50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7">
        <f t="shared" si="0"/>
        <v>0</v>
      </c>
      <c r="P21" s="7">
        <f t="shared" si="1"/>
        <v>0</v>
      </c>
      <c r="Q21" s="8">
        <f t="shared" si="2"/>
        <v>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9" t="s">
        <v>26</v>
      </c>
      <c r="B22" s="10" t="s">
        <v>49</v>
      </c>
      <c r="C22" s="11">
        <v>50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7">
        <f t="shared" si="0"/>
        <v>0</v>
      </c>
      <c r="P22" s="7">
        <f t="shared" si="1"/>
        <v>0</v>
      </c>
      <c r="Q22" s="8">
        <f t="shared" si="2"/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2" t="s">
        <v>47</v>
      </c>
      <c r="B23" s="13" t="s">
        <v>48</v>
      </c>
      <c r="C23" s="20">
        <v>50</v>
      </c>
      <c r="D23" s="20">
        <v>1</v>
      </c>
      <c r="E23" s="21">
        <v>1</v>
      </c>
      <c r="F23" s="24">
        <v>0</v>
      </c>
      <c r="G23" s="24">
        <v>0</v>
      </c>
      <c r="H23" s="24">
        <v>0</v>
      </c>
      <c r="I23" s="24">
        <v>0</v>
      </c>
      <c r="J23" s="24">
        <v>1</v>
      </c>
      <c r="K23" s="24">
        <v>0</v>
      </c>
      <c r="L23" s="24">
        <v>0</v>
      </c>
      <c r="M23" s="24">
        <v>0</v>
      </c>
      <c r="N23" s="24">
        <v>2</v>
      </c>
      <c r="O23" s="22">
        <f t="shared" si="0"/>
        <v>2</v>
      </c>
      <c r="P23" s="22">
        <f t="shared" si="1"/>
        <v>6</v>
      </c>
      <c r="Q23" s="23">
        <f t="shared" si="2"/>
        <v>8</v>
      </c>
    </row>
    <row r="24" spans="1:17" ht="18" customHeight="1" thickTop="1">
      <c r="A24" s="25"/>
      <c r="B24" s="26"/>
      <c r="C24" s="27"/>
      <c r="D24" s="27"/>
      <c r="E24" s="28"/>
      <c r="F24" s="29"/>
      <c r="G24" s="28"/>
      <c r="H24" s="29"/>
      <c r="I24" s="29"/>
      <c r="J24" s="29"/>
      <c r="K24" s="29"/>
      <c r="L24" s="29"/>
      <c r="M24" s="29"/>
      <c r="N24" s="29"/>
      <c r="O24" s="38"/>
      <c r="P24" s="38"/>
      <c r="Q24" s="38"/>
    </row>
    <row r="25" ht="18" customHeight="1">
      <c r="A25" s="15" t="s">
        <v>50</v>
      </c>
    </row>
    <row r="26" ht="18" customHeight="1">
      <c r="A26" s="15" t="s">
        <v>19</v>
      </c>
    </row>
    <row r="27" ht="18" customHeight="1">
      <c r="A27" s="41" t="s">
        <v>52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60" t="s">
        <v>67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  <c r="P1" s="62"/>
      <c r="Q1" s="63"/>
    </row>
    <row r="2" spans="1:17" ht="15" customHeight="1" thickTop="1">
      <c r="A2" s="66" t="s">
        <v>21</v>
      </c>
      <c r="B2" s="64" t="s">
        <v>22</v>
      </c>
      <c r="C2" s="64" t="s">
        <v>15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 t="s">
        <v>6</v>
      </c>
      <c r="P2" s="64"/>
      <c r="Q2" s="65"/>
    </row>
    <row r="3" spans="1:17" ht="24" customHeight="1" thickBot="1">
      <c r="A3" s="67"/>
      <c r="B3" s="68"/>
      <c r="C3" s="46" t="s">
        <v>18</v>
      </c>
      <c r="D3" s="45" t="s">
        <v>7</v>
      </c>
      <c r="E3" s="47" t="s">
        <v>8</v>
      </c>
      <c r="F3" s="47" t="s">
        <v>0</v>
      </c>
      <c r="G3" s="47" t="s">
        <v>1</v>
      </c>
      <c r="H3" s="47" t="s">
        <v>2</v>
      </c>
      <c r="I3" s="47" t="s">
        <v>3</v>
      </c>
      <c r="J3" s="47" t="s">
        <v>4</v>
      </c>
      <c r="K3" s="47" t="s">
        <v>5</v>
      </c>
      <c r="L3" s="47" t="s">
        <v>9</v>
      </c>
      <c r="M3" s="47" t="s">
        <v>10</v>
      </c>
      <c r="N3" s="47" t="s">
        <v>11</v>
      </c>
      <c r="O3" s="22" t="s">
        <v>12</v>
      </c>
      <c r="P3" s="22" t="s">
        <v>13</v>
      </c>
      <c r="Q3" s="23" t="s">
        <v>14</v>
      </c>
    </row>
    <row r="4" spans="1:17" ht="18" customHeight="1" thickTop="1">
      <c r="A4" s="30" t="s">
        <v>29</v>
      </c>
      <c r="B4" s="31" t="s">
        <v>30</v>
      </c>
      <c r="C4" s="32">
        <v>100</v>
      </c>
      <c r="D4" s="33">
        <v>1</v>
      </c>
      <c r="E4" s="33">
        <v>0</v>
      </c>
      <c r="F4" s="33">
        <v>0</v>
      </c>
      <c r="G4" s="33">
        <v>0</v>
      </c>
      <c r="H4" s="33">
        <v>1</v>
      </c>
      <c r="I4" s="33">
        <v>1</v>
      </c>
      <c r="J4" s="33">
        <v>0</v>
      </c>
      <c r="K4" s="33">
        <v>0</v>
      </c>
      <c r="L4" s="33">
        <v>0</v>
      </c>
      <c r="M4" s="33">
        <v>0</v>
      </c>
      <c r="N4" s="34">
        <v>1</v>
      </c>
      <c r="O4" s="35">
        <f aca="true" t="shared" si="0" ref="O4:O23">SUM(E4,F4,H4)/C4*100</f>
        <v>1</v>
      </c>
      <c r="P4" s="35">
        <f aca="true" t="shared" si="1" ref="P4:P23">SUM(J4,K4,L4,M4,N4)/C4*100</f>
        <v>1</v>
      </c>
      <c r="Q4" s="36">
        <f aca="true" t="shared" si="2" ref="Q4:Q23">SUM(E4:N4)/C4*100</f>
        <v>3</v>
      </c>
    </row>
    <row r="5" spans="1:17" ht="18" customHeight="1">
      <c r="A5" s="9" t="s">
        <v>33</v>
      </c>
      <c r="B5" s="10" t="s">
        <v>31</v>
      </c>
      <c r="C5" s="11">
        <v>100</v>
      </c>
      <c r="D5" s="18">
        <v>1</v>
      </c>
      <c r="E5" s="18">
        <v>2</v>
      </c>
      <c r="F5" s="18">
        <v>2</v>
      </c>
      <c r="G5" s="18">
        <v>1</v>
      </c>
      <c r="H5" s="18">
        <v>1</v>
      </c>
      <c r="I5" s="18">
        <v>1</v>
      </c>
      <c r="J5" s="18">
        <v>0</v>
      </c>
      <c r="K5" s="18">
        <v>0</v>
      </c>
      <c r="L5" s="18">
        <v>0</v>
      </c>
      <c r="M5" s="18">
        <v>0</v>
      </c>
      <c r="N5" s="18">
        <v>1</v>
      </c>
      <c r="O5" s="7">
        <f t="shared" si="0"/>
        <v>5</v>
      </c>
      <c r="P5" s="7">
        <f t="shared" si="1"/>
        <v>1</v>
      </c>
      <c r="Q5" s="8">
        <f t="shared" si="2"/>
        <v>8</v>
      </c>
    </row>
    <row r="6" spans="1:17" ht="18" customHeight="1">
      <c r="A6" s="9" t="s">
        <v>16</v>
      </c>
      <c r="B6" s="10" t="s">
        <v>32</v>
      </c>
      <c r="C6" s="11">
        <v>100</v>
      </c>
      <c r="D6" s="18">
        <v>3</v>
      </c>
      <c r="E6" s="18">
        <v>1</v>
      </c>
      <c r="F6" s="18">
        <v>1</v>
      </c>
      <c r="G6" s="18">
        <v>1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2</v>
      </c>
      <c r="O6" s="7">
        <f t="shared" si="0"/>
        <v>2</v>
      </c>
      <c r="P6" s="7">
        <f t="shared" si="1"/>
        <v>2</v>
      </c>
      <c r="Q6" s="8">
        <f t="shared" si="2"/>
        <v>5</v>
      </c>
    </row>
    <row r="7" spans="1:17" ht="18" customHeight="1">
      <c r="A7" s="9" t="s">
        <v>33</v>
      </c>
      <c r="B7" s="10" t="s">
        <v>34</v>
      </c>
      <c r="C7" s="11">
        <v>100</v>
      </c>
      <c r="D7" s="18">
        <v>0</v>
      </c>
      <c r="E7" s="18">
        <v>0</v>
      </c>
      <c r="F7" s="18">
        <v>1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7">
        <f t="shared" si="0"/>
        <v>1</v>
      </c>
      <c r="P7" s="7">
        <f t="shared" si="1"/>
        <v>0</v>
      </c>
      <c r="Q7" s="8">
        <f t="shared" si="2"/>
        <v>1</v>
      </c>
    </row>
    <row r="8" spans="1:17" ht="18" customHeight="1">
      <c r="A8" s="9" t="s">
        <v>29</v>
      </c>
      <c r="B8" s="10" t="s">
        <v>57</v>
      </c>
      <c r="C8" s="11">
        <v>100</v>
      </c>
      <c r="D8" s="18">
        <v>0</v>
      </c>
      <c r="E8" s="18">
        <v>0</v>
      </c>
      <c r="F8" s="18">
        <v>0</v>
      </c>
      <c r="G8" s="18">
        <v>1</v>
      </c>
      <c r="H8" s="18">
        <v>1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7">
        <f t="shared" si="0"/>
        <v>1</v>
      </c>
      <c r="P8" s="7">
        <f t="shared" si="1"/>
        <v>0</v>
      </c>
      <c r="Q8" s="8">
        <f t="shared" si="2"/>
        <v>2</v>
      </c>
    </row>
    <row r="9" spans="1:17" ht="18" customHeight="1">
      <c r="A9" s="9" t="s">
        <v>33</v>
      </c>
      <c r="B9" s="10" t="s">
        <v>35</v>
      </c>
      <c r="C9" s="11">
        <v>100</v>
      </c>
      <c r="D9" s="18">
        <v>0</v>
      </c>
      <c r="E9" s="18">
        <v>0</v>
      </c>
      <c r="F9" s="18">
        <v>0</v>
      </c>
      <c r="G9" s="18">
        <v>2</v>
      </c>
      <c r="H9" s="18">
        <v>0</v>
      </c>
      <c r="I9" s="18">
        <v>1</v>
      </c>
      <c r="J9" s="18">
        <v>0</v>
      </c>
      <c r="K9" s="18">
        <v>0</v>
      </c>
      <c r="L9" s="18">
        <v>0</v>
      </c>
      <c r="M9" s="18">
        <v>1</v>
      </c>
      <c r="N9" s="18">
        <v>1</v>
      </c>
      <c r="O9" s="7">
        <f t="shared" si="0"/>
        <v>0</v>
      </c>
      <c r="P9" s="7">
        <f t="shared" si="1"/>
        <v>2</v>
      </c>
      <c r="Q9" s="8">
        <f t="shared" si="2"/>
        <v>5</v>
      </c>
    </row>
    <row r="10" spans="1:17" ht="18" customHeight="1">
      <c r="A10" s="9" t="s">
        <v>36</v>
      </c>
      <c r="B10" s="37" t="s">
        <v>59</v>
      </c>
      <c r="C10" s="11">
        <v>100</v>
      </c>
      <c r="D10" s="18">
        <v>3</v>
      </c>
      <c r="E10" s="18">
        <v>0</v>
      </c>
      <c r="F10" s="18">
        <v>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2</v>
      </c>
      <c r="O10" s="7">
        <f t="shared" si="0"/>
        <v>1</v>
      </c>
      <c r="P10" s="7">
        <f t="shared" si="1"/>
        <v>2</v>
      </c>
      <c r="Q10" s="8">
        <f t="shared" si="2"/>
        <v>3</v>
      </c>
    </row>
    <row r="11" spans="1:17" ht="18" customHeight="1">
      <c r="A11" s="9" t="s">
        <v>29</v>
      </c>
      <c r="B11" s="10" t="s">
        <v>58</v>
      </c>
      <c r="C11" s="11">
        <v>100</v>
      </c>
      <c r="D11" s="18">
        <v>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7">
        <f t="shared" si="0"/>
        <v>0</v>
      </c>
      <c r="P11" s="7">
        <f t="shared" si="1"/>
        <v>0</v>
      </c>
      <c r="Q11" s="8">
        <f t="shared" si="2"/>
        <v>0</v>
      </c>
    </row>
    <row r="12" spans="1:17" ht="18" customHeight="1">
      <c r="A12" s="9" t="s">
        <v>37</v>
      </c>
      <c r="B12" s="10" t="s">
        <v>38</v>
      </c>
      <c r="C12" s="11">
        <v>100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7">
        <f t="shared" si="0"/>
        <v>0</v>
      </c>
      <c r="P12" s="7">
        <f t="shared" si="1"/>
        <v>0</v>
      </c>
      <c r="Q12" s="8">
        <f t="shared" si="2"/>
        <v>0</v>
      </c>
    </row>
    <row r="13" spans="1:17" ht="18" customHeight="1">
      <c r="A13" s="9" t="s">
        <v>37</v>
      </c>
      <c r="B13" s="10" t="s">
        <v>53</v>
      </c>
      <c r="C13" s="39">
        <v>100</v>
      </c>
      <c r="D13" s="39">
        <v>1</v>
      </c>
      <c r="E13" s="17">
        <v>0</v>
      </c>
      <c r="F13" s="18">
        <v>0</v>
      </c>
      <c r="G13" s="17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</v>
      </c>
      <c r="O13" s="5">
        <f t="shared" si="0"/>
        <v>0</v>
      </c>
      <c r="P13" s="5">
        <f t="shared" si="1"/>
        <v>1</v>
      </c>
      <c r="Q13" s="6">
        <f t="shared" si="2"/>
        <v>1</v>
      </c>
    </row>
    <row r="14" spans="1:26" s="1" customFormat="1" ht="18" customHeight="1">
      <c r="A14" s="9" t="s">
        <v>16</v>
      </c>
      <c r="B14" s="10" t="s">
        <v>39</v>
      </c>
      <c r="C14" s="11">
        <v>50</v>
      </c>
      <c r="D14" s="17">
        <v>0</v>
      </c>
      <c r="E14" s="17">
        <v>0</v>
      </c>
      <c r="F14" s="17">
        <v>0</v>
      </c>
      <c r="G14" s="17">
        <v>0</v>
      </c>
      <c r="H14" s="18">
        <v>1</v>
      </c>
      <c r="I14" s="17">
        <v>0</v>
      </c>
      <c r="J14" s="18">
        <v>2</v>
      </c>
      <c r="K14" s="17">
        <v>0</v>
      </c>
      <c r="L14" s="18">
        <v>1</v>
      </c>
      <c r="M14" s="17">
        <v>0</v>
      </c>
      <c r="N14" s="18">
        <v>2</v>
      </c>
      <c r="O14" s="7">
        <f t="shared" si="0"/>
        <v>2</v>
      </c>
      <c r="P14" s="7">
        <f t="shared" si="1"/>
        <v>10</v>
      </c>
      <c r="Q14" s="8">
        <f t="shared" si="2"/>
        <v>12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9" t="s">
        <v>16</v>
      </c>
      <c r="B15" s="10" t="s">
        <v>40</v>
      </c>
      <c r="C15" s="11">
        <v>50</v>
      </c>
      <c r="D15" s="18">
        <v>2</v>
      </c>
      <c r="E15" s="18">
        <v>1</v>
      </c>
      <c r="F15" s="17">
        <v>0</v>
      </c>
      <c r="G15" s="17">
        <v>0</v>
      </c>
      <c r="H15" s="18">
        <v>2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7">
        <f t="shared" si="0"/>
        <v>6</v>
      </c>
      <c r="P15" s="7">
        <f t="shared" si="1"/>
        <v>0</v>
      </c>
      <c r="Q15" s="8">
        <f t="shared" si="2"/>
        <v>6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9" t="s">
        <v>16</v>
      </c>
      <c r="B16" s="10" t="s">
        <v>41</v>
      </c>
      <c r="C16" s="11">
        <v>50</v>
      </c>
      <c r="D16" s="18">
        <v>1</v>
      </c>
      <c r="E16" s="18">
        <v>2</v>
      </c>
      <c r="F16" s="17">
        <v>0</v>
      </c>
      <c r="G16" s="17">
        <v>0</v>
      </c>
      <c r="H16" s="17">
        <v>0</v>
      </c>
      <c r="I16" s="17">
        <v>0</v>
      </c>
      <c r="J16" s="18">
        <v>2</v>
      </c>
      <c r="K16" s="17">
        <v>0</v>
      </c>
      <c r="L16" s="18">
        <v>1</v>
      </c>
      <c r="M16" s="17">
        <v>0</v>
      </c>
      <c r="N16" s="18">
        <v>3</v>
      </c>
      <c r="O16" s="7">
        <f t="shared" si="0"/>
        <v>4</v>
      </c>
      <c r="P16" s="7">
        <f t="shared" si="1"/>
        <v>12</v>
      </c>
      <c r="Q16" s="8">
        <f t="shared" si="2"/>
        <v>16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9" t="s">
        <v>16</v>
      </c>
      <c r="B17" s="10" t="s">
        <v>42</v>
      </c>
      <c r="C17" s="11">
        <v>50</v>
      </c>
      <c r="D17" s="18">
        <v>2</v>
      </c>
      <c r="E17" s="18">
        <v>2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7">
        <f t="shared" si="0"/>
        <v>4</v>
      </c>
      <c r="P17" s="7">
        <f t="shared" si="1"/>
        <v>0</v>
      </c>
      <c r="Q17" s="8">
        <f t="shared" si="2"/>
        <v>4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9" t="s">
        <v>16</v>
      </c>
      <c r="B18" s="10" t="s">
        <v>43</v>
      </c>
      <c r="C18" s="11">
        <v>50</v>
      </c>
      <c r="D18" s="18">
        <v>2</v>
      </c>
      <c r="E18" s="18">
        <v>2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8">
        <v>1</v>
      </c>
      <c r="O18" s="7">
        <f t="shared" si="0"/>
        <v>4</v>
      </c>
      <c r="P18" s="7">
        <f t="shared" si="1"/>
        <v>2</v>
      </c>
      <c r="Q18" s="8">
        <f t="shared" si="2"/>
        <v>6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9" t="s">
        <v>29</v>
      </c>
      <c r="B19" s="10" t="s">
        <v>44</v>
      </c>
      <c r="C19" s="11">
        <v>50</v>
      </c>
      <c r="D19" s="18">
        <v>2</v>
      </c>
      <c r="E19" s="18">
        <v>3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8">
        <v>1</v>
      </c>
      <c r="O19" s="7">
        <f t="shared" si="0"/>
        <v>6</v>
      </c>
      <c r="P19" s="7">
        <f t="shared" si="1"/>
        <v>2</v>
      </c>
      <c r="Q19" s="8">
        <f t="shared" si="2"/>
        <v>8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9" t="s">
        <v>29</v>
      </c>
      <c r="B20" s="10" t="s">
        <v>45</v>
      </c>
      <c r="C20" s="11">
        <v>50</v>
      </c>
      <c r="D20" s="18">
        <v>1</v>
      </c>
      <c r="E20" s="17">
        <v>0</v>
      </c>
      <c r="F20" s="17">
        <v>0</v>
      </c>
      <c r="G20" s="17">
        <v>0</v>
      </c>
      <c r="H20" s="18">
        <v>2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8">
        <v>3</v>
      </c>
      <c r="O20" s="7">
        <f t="shared" si="0"/>
        <v>4</v>
      </c>
      <c r="P20" s="7">
        <f t="shared" si="1"/>
        <v>6</v>
      </c>
      <c r="Q20" s="8">
        <f t="shared" si="2"/>
        <v>10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9" t="s">
        <v>17</v>
      </c>
      <c r="B21" s="10" t="s">
        <v>46</v>
      </c>
      <c r="C21" s="11">
        <v>50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7">
        <v>0</v>
      </c>
      <c r="O21" s="7">
        <f t="shared" si="0"/>
        <v>0</v>
      </c>
      <c r="P21" s="7">
        <f t="shared" si="1"/>
        <v>0</v>
      </c>
      <c r="Q21" s="8">
        <f t="shared" si="2"/>
        <v>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9" t="s">
        <v>26</v>
      </c>
      <c r="B22" s="10" t="s">
        <v>49</v>
      </c>
      <c r="C22" s="11">
        <v>50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7">
        <v>0</v>
      </c>
      <c r="O22" s="7">
        <f t="shared" si="0"/>
        <v>0</v>
      </c>
      <c r="P22" s="7">
        <f t="shared" si="1"/>
        <v>0</v>
      </c>
      <c r="Q22" s="8">
        <f t="shared" si="2"/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2" t="s">
        <v>47</v>
      </c>
      <c r="B23" s="13" t="s">
        <v>48</v>
      </c>
      <c r="C23" s="20">
        <v>50</v>
      </c>
      <c r="D23" s="21">
        <v>0</v>
      </c>
      <c r="E23" s="21">
        <v>2</v>
      </c>
      <c r="F23" s="21">
        <v>0</v>
      </c>
      <c r="G23" s="21">
        <v>0</v>
      </c>
      <c r="H23" s="24">
        <v>1</v>
      </c>
      <c r="I23" s="21">
        <v>0</v>
      </c>
      <c r="J23" s="21">
        <v>0</v>
      </c>
      <c r="K23" s="21">
        <v>0</v>
      </c>
      <c r="L23" s="24">
        <v>1</v>
      </c>
      <c r="M23" s="21">
        <v>0</v>
      </c>
      <c r="N23" s="21">
        <v>0</v>
      </c>
      <c r="O23" s="22">
        <f t="shared" si="0"/>
        <v>6</v>
      </c>
      <c r="P23" s="22">
        <f t="shared" si="1"/>
        <v>2</v>
      </c>
      <c r="Q23" s="23">
        <f t="shared" si="2"/>
        <v>8</v>
      </c>
    </row>
    <row r="24" spans="1:17" ht="18" customHeight="1" thickTop="1">
      <c r="A24" s="25"/>
      <c r="B24" s="26"/>
      <c r="C24" s="27"/>
      <c r="D24" s="27"/>
      <c r="E24" s="28"/>
      <c r="F24" s="29"/>
      <c r="G24" s="28"/>
      <c r="H24" s="29"/>
      <c r="I24" s="29"/>
      <c r="J24" s="29"/>
      <c r="K24" s="29"/>
      <c r="L24" s="29"/>
      <c r="M24" s="29"/>
      <c r="N24" s="29"/>
      <c r="O24" s="38"/>
      <c r="P24" s="38"/>
      <c r="Q24" s="38"/>
    </row>
    <row r="25" ht="18" customHeight="1">
      <c r="A25" s="15" t="s">
        <v>50</v>
      </c>
    </row>
    <row r="26" ht="18" customHeight="1">
      <c r="A26" s="15" t="s">
        <v>19</v>
      </c>
    </row>
    <row r="27" ht="18" customHeight="1">
      <c r="A27" s="41" t="s">
        <v>52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2009-10-17T06:40:27Z</cp:lastPrinted>
  <dcterms:created xsi:type="dcterms:W3CDTF">1996-11-05T10:16:36Z</dcterms:created>
  <dcterms:modified xsi:type="dcterms:W3CDTF">2009-10-17T06:48:42Z</dcterms:modified>
  <cp:category/>
  <cp:version/>
  <cp:contentType/>
  <cp:contentStatus/>
</cp:coreProperties>
</file>