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tture 2008" sheetId="1" r:id="rId1"/>
    <sheet name="Infestazioni 14 ago 2008" sheetId="2" r:id="rId2"/>
    <sheet name="Infestazioni 19 ago 2008" sheetId="3" r:id="rId3"/>
    <sheet name="Infestazioni 26 ago 2008" sheetId="4" r:id="rId4"/>
    <sheet name="Infest. attiva 2008" sheetId="5" r:id="rId5"/>
  </sheets>
  <definedNames>
    <definedName name="_xlnm.Print_Area" localSheetId="0">'Catture 2008'!$A$1:$J$49</definedName>
    <definedName name="_xlnm.Print_Titles" localSheetId="0">'Catture 2008'!$1:$4</definedName>
  </definedNames>
  <calcPr fullCalcOnLoad="1"/>
</workbook>
</file>

<file path=xl/sharedStrings.xml><?xml version="1.0" encoding="utf-8"?>
<sst xmlns="http://schemas.openxmlformats.org/spreadsheetml/2006/main" count="253" uniqueCount="106">
  <si>
    <t>S. Dorligo Domio</t>
  </si>
  <si>
    <t>Muggia S. Barbara</t>
  </si>
  <si>
    <t>Muggia Darsella</t>
  </si>
  <si>
    <t>Muggia Pisciolon</t>
  </si>
  <si>
    <t>S. Dorligo Aquilinia</t>
  </si>
  <si>
    <t>L1v</t>
  </si>
  <si>
    <t>L1M</t>
  </si>
  <si>
    <t>L2v</t>
  </si>
  <si>
    <t>L2M</t>
  </si>
  <si>
    <t>L3v</t>
  </si>
  <si>
    <t>L3M</t>
  </si>
  <si>
    <t>INFESTAZIONI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</si>
  <si>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</si>
  <si>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</si>
  <si>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</si>
  <si>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</si>
  <si>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</si>
  <si>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</si>
  <si>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</si>
  <si>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</si>
  <si>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</si>
  <si>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</si>
  <si>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Comune/località</t>
  </si>
  <si>
    <t>Subarea</t>
  </si>
  <si>
    <t>1 Muggia</t>
  </si>
  <si>
    <t>2 S. Dorligo</t>
  </si>
  <si>
    <t>4 D. Aurisina</t>
  </si>
  <si>
    <t>N° tot. Drupe</t>
  </si>
  <si>
    <t>Sagrado</t>
  </si>
  <si>
    <t>5 (GO)</t>
  </si>
  <si>
    <t>Muggia S.Barbara</t>
  </si>
  <si>
    <t>San Dorligo Aquilinia</t>
  </si>
  <si>
    <t>San Dorligo Domio</t>
  </si>
  <si>
    <t>-</t>
  </si>
  <si>
    <t>San Dorligo S.Antonio</t>
  </si>
  <si>
    <t>Ronchi D.L. - Selz</t>
  </si>
  <si>
    <t>Gorizia</t>
  </si>
  <si>
    <t>S.Lorenzo Isontino</t>
  </si>
  <si>
    <t>Capriva del Friuli</t>
  </si>
  <si>
    <t>Cormons - Giassico</t>
  </si>
  <si>
    <t>Manzano - Abbazia</t>
  </si>
  <si>
    <t>Civdale d.F. - Spessa</t>
  </si>
  <si>
    <t>Cividale d.F. - Galliano</t>
  </si>
  <si>
    <t>Torreano</t>
  </si>
  <si>
    <t>Faedis - Campeglio</t>
  </si>
  <si>
    <t>Caneva</t>
  </si>
  <si>
    <t>Sarone 1 (*)</t>
  </si>
  <si>
    <t>Sarone 2 (*)</t>
  </si>
  <si>
    <t>Polcenigo</t>
  </si>
  <si>
    <t>Coia di Tarcento</t>
  </si>
  <si>
    <t>Ruttars</t>
  </si>
  <si>
    <t>Aiello(*)</t>
  </si>
  <si>
    <t>Gradno (Brda SLO)</t>
  </si>
  <si>
    <t>Biljana (Brda SLO)</t>
  </si>
  <si>
    <t>Kozana (Brda SLO)</t>
  </si>
  <si>
    <t>Pozzuolo (*)</t>
  </si>
  <si>
    <t>Aviano</t>
  </si>
  <si>
    <t>S. Pietro Ragogna</t>
  </si>
  <si>
    <t>Villuzza Ragogna</t>
  </si>
  <si>
    <t>Fagagna</t>
  </si>
  <si>
    <t>Cividale</t>
  </si>
  <si>
    <t>Castions di Strada</t>
  </si>
  <si>
    <t>Camino di Buttrio</t>
  </si>
  <si>
    <t>7 (PN)</t>
  </si>
  <si>
    <t>6 (UD)</t>
  </si>
  <si>
    <t>8 (SLO)</t>
  </si>
  <si>
    <t>33 settimana</t>
  </si>
  <si>
    <t>32 settimana</t>
  </si>
  <si>
    <t>31 settimana</t>
  </si>
  <si>
    <t>30 settimana</t>
  </si>
  <si>
    <t>Muggia Darsella S.B.</t>
  </si>
  <si>
    <t>Muggia Darsella S.C.</t>
  </si>
  <si>
    <t>D.A. - Ceroglie</t>
  </si>
  <si>
    <t>D.A. - Medeazza</t>
  </si>
  <si>
    <t>1 Muggia(**)</t>
  </si>
  <si>
    <t>2 S. Dorligo(**)</t>
  </si>
  <si>
    <t>D.A. Ceroglie</t>
  </si>
  <si>
    <t>D.A. Medeazza</t>
  </si>
  <si>
    <t>4 D. Aurisina(**)</t>
  </si>
  <si>
    <t>5 (GO) (**)</t>
  </si>
  <si>
    <t xml:space="preserve">6 (UD) </t>
  </si>
  <si>
    <t>6 (UD) (**)</t>
  </si>
  <si>
    <t>(**) Dati forniti dai tecnici CIASE - AIPO</t>
  </si>
  <si>
    <t>Dati forniti dai tecnici CIASE - AIPO</t>
  </si>
  <si>
    <t xml:space="preserve">INFESTAZIONI DRUPE 33° settimana: 10 - 16 agosto 2008 </t>
  </si>
  <si>
    <t>34 settimana</t>
  </si>
  <si>
    <t xml:space="preserve">INFESTAZIONI DRUPE 34° settimana: 17 - 23 agosto 2008 </t>
  </si>
  <si>
    <t>20-26/07/2008</t>
  </si>
  <si>
    <t>27/07-02/08/2008</t>
  </si>
  <si>
    <t>03-09/08/2008</t>
  </si>
  <si>
    <t>10-16/08/2008</t>
  </si>
  <si>
    <t>17-23/08/2008</t>
  </si>
  <si>
    <t>Campeglio</t>
  </si>
  <si>
    <t>Dati forniti dall'ERSA - Servizio di Sperimentazione     (*): Stazioni in cui viene attuato il metodo di controllo della mosca con la tecnica "Attract &amp;kill"</t>
  </si>
  <si>
    <t>N° Progr.</t>
  </si>
  <si>
    <t>CATTURE MOSCA DELLE OLIVE 2008</t>
  </si>
  <si>
    <t>35 settimana</t>
  </si>
  <si>
    <t>25-30/08/2008</t>
  </si>
  <si>
    <t xml:space="preserve">INFESTAZIONI DRUPE 35° settimana: 25 - 30 agosto 2008 </t>
  </si>
  <si>
    <t>INFESTAZIONE ATTIVA DRUPE/SETTIMANA 2008 (**)</t>
  </si>
  <si>
    <t>27lug-02ago 2008</t>
  </si>
  <si>
    <t>03-09 ago 2008</t>
  </si>
  <si>
    <t>20-26 lug 2008</t>
  </si>
  <si>
    <t>10-16 ago 2008</t>
  </si>
  <si>
    <t>17-23 ago 2008</t>
  </si>
  <si>
    <t>25-30 ago 2008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</si>
</sst>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3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b/>
      <sz val="10"/>
      <name val="Arial"/>
      <family val="2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" fontId="11" fillId="0" borderId="3" xfId="0" applyNumberFormat="1" applyFont="1" applyBorder="1" applyAlignment="1">
      <alignment horizontal="center" vertical="top" wrapText="1"/>
    </xf>
    <xf numFmtId="16" fontId="11" fillId="0" borderId="1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" fontId="11" fillId="0" borderId="3" xfId="0" applyNumberFormat="1" applyFont="1" applyBorder="1" applyAlignment="1">
      <alignment horizontal="center" vertical="top" wrapText="1"/>
    </xf>
    <xf numFmtId="16" fontId="1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47</xdr:row>
      <xdr:rowOff>0</xdr:rowOff>
    </xdr:from>
    <xdr:to>
      <xdr:col>3</xdr:col>
      <xdr:colOff>190500</xdr:colOff>
      <xdr:row>48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83439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866775</xdr:colOff>
      <xdr:row>47</xdr:row>
      <xdr:rowOff>9525</xdr:rowOff>
    </xdr:from>
    <xdr:to>
      <xdr:col>2</xdr:col>
      <xdr:colOff>1066800</xdr:colOff>
      <xdr:row>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83534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12</xdr:row>
      <xdr:rowOff>57150</xdr:rowOff>
    </xdr:from>
    <xdr:to>
      <xdr:col>3</xdr:col>
      <xdr:colOff>276225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765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12</xdr:row>
      <xdr:rowOff>57150</xdr:rowOff>
    </xdr:from>
    <xdr:to>
      <xdr:col>2</xdr:col>
      <xdr:colOff>419100</xdr:colOff>
      <xdr:row>12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8765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13</xdr:row>
      <xdr:rowOff>161925</xdr:rowOff>
    </xdr:from>
    <xdr:to>
      <xdr:col>3</xdr:col>
      <xdr:colOff>200025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8670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14</xdr:row>
      <xdr:rowOff>9525</xdr:rowOff>
    </xdr:from>
    <xdr:to>
      <xdr:col>2</xdr:col>
      <xdr:colOff>600075</xdr:colOff>
      <xdr:row>15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28860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9.140625" style="51" customWidth="1"/>
    <col min="2" max="2" width="15.00390625" style="36" customWidth="1"/>
    <col min="3" max="3" width="20.28125" style="0" bestFit="1" customWidth="1"/>
    <col min="4" max="4" width="15.00390625" style="0" bestFit="1" customWidth="1"/>
    <col min="5" max="5" width="11.00390625" style="0" bestFit="1" customWidth="1"/>
    <col min="6" max="6" width="13.28125" style="0" bestFit="1" customWidth="1"/>
    <col min="7" max="10" width="11.00390625" style="0" bestFit="1" customWidth="1"/>
  </cols>
  <sheetData>
    <row r="1" spans="1:10" ht="27" customHeight="1" thickTop="1">
      <c r="A1" s="74" t="s">
        <v>95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2.75">
      <c r="A2" s="49"/>
      <c r="B2" s="46"/>
      <c r="C2" s="7"/>
      <c r="D2" s="7"/>
      <c r="E2" s="53" t="s">
        <v>69</v>
      </c>
      <c r="F2" s="53" t="s">
        <v>68</v>
      </c>
      <c r="G2" s="53" t="s">
        <v>67</v>
      </c>
      <c r="H2" s="53" t="s">
        <v>66</v>
      </c>
      <c r="I2" s="53" t="s">
        <v>85</v>
      </c>
      <c r="J2" s="54" t="s">
        <v>96</v>
      </c>
    </row>
    <row r="3" spans="1:10" ht="13.5" customHeight="1">
      <c r="A3" s="68" t="s">
        <v>94</v>
      </c>
      <c r="B3" s="57" t="s">
        <v>23</v>
      </c>
      <c r="C3" s="57" t="s">
        <v>22</v>
      </c>
      <c r="D3" s="57" t="s">
        <v>12</v>
      </c>
      <c r="E3" s="60" t="s">
        <v>87</v>
      </c>
      <c r="F3" s="60" t="s">
        <v>88</v>
      </c>
      <c r="G3" s="60" t="s">
        <v>89</v>
      </c>
      <c r="H3" s="60" t="s">
        <v>90</v>
      </c>
      <c r="I3" s="60" t="s">
        <v>91</v>
      </c>
      <c r="J3" s="59" t="s">
        <v>97</v>
      </c>
    </row>
    <row r="4" spans="1:10" ht="12.75" customHeight="1">
      <c r="A4" s="68"/>
      <c r="B4" s="57"/>
      <c r="C4" s="57"/>
      <c r="D4" s="58"/>
      <c r="E4" s="60"/>
      <c r="F4" s="60"/>
      <c r="G4" s="60"/>
      <c r="H4" s="60"/>
      <c r="I4" s="60"/>
      <c r="J4" s="59"/>
    </row>
    <row r="5" spans="1:10" ht="12.75">
      <c r="A5" s="49">
        <v>1</v>
      </c>
      <c r="B5" s="33" t="s">
        <v>63</v>
      </c>
      <c r="C5" s="30" t="s">
        <v>45</v>
      </c>
      <c r="D5" s="30"/>
      <c r="E5" s="31">
        <v>1</v>
      </c>
      <c r="F5" s="31">
        <v>2</v>
      </c>
      <c r="G5" s="31">
        <v>0</v>
      </c>
      <c r="H5" s="31">
        <v>4</v>
      </c>
      <c r="I5" s="31">
        <v>8</v>
      </c>
      <c r="J5" s="32">
        <v>3</v>
      </c>
    </row>
    <row r="6" spans="1:10" ht="12.75">
      <c r="A6" s="49">
        <v>2</v>
      </c>
      <c r="B6" s="33" t="s">
        <v>64</v>
      </c>
      <c r="C6" s="33" t="s">
        <v>46</v>
      </c>
      <c r="D6" s="33"/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2">
        <v>0</v>
      </c>
    </row>
    <row r="7" spans="1:10" ht="12.75">
      <c r="A7" s="49">
        <v>3</v>
      </c>
      <c r="B7" s="33" t="s">
        <v>64</v>
      </c>
      <c r="C7" s="30" t="s">
        <v>47</v>
      </c>
      <c r="D7" s="30"/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2">
        <v>0</v>
      </c>
    </row>
    <row r="8" spans="1:10" ht="12.75">
      <c r="A8" s="49">
        <v>4</v>
      </c>
      <c r="B8" s="33" t="s">
        <v>63</v>
      </c>
      <c r="C8" s="30" t="s">
        <v>48</v>
      </c>
      <c r="D8" s="30"/>
      <c r="E8" s="31">
        <v>1</v>
      </c>
      <c r="F8" s="31">
        <v>0</v>
      </c>
      <c r="G8" s="31">
        <v>1</v>
      </c>
      <c r="H8" s="31">
        <v>1</v>
      </c>
      <c r="I8" s="31">
        <v>0</v>
      </c>
      <c r="J8" s="32">
        <v>0</v>
      </c>
    </row>
    <row r="9" spans="1:10" ht="12.75">
      <c r="A9" s="49">
        <v>5</v>
      </c>
      <c r="B9" s="33" t="s">
        <v>64</v>
      </c>
      <c r="C9" s="30" t="s">
        <v>49</v>
      </c>
      <c r="D9" s="30"/>
      <c r="E9" s="31">
        <v>0</v>
      </c>
      <c r="F9" s="31">
        <v>0</v>
      </c>
      <c r="G9" s="31">
        <v>1</v>
      </c>
      <c r="H9" s="31">
        <v>0</v>
      </c>
      <c r="I9" s="31">
        <v>0</v>
      </c>
      <c r="J9" s="32">
        <v>0</v>
      </c>
    </row>
    <row r="10" spans="1:10" ht="15" customHeight="1">
      <c r="A10" s="49">
        <v>6</v>
      </c>
      <c r="B10" s="33" t="s">
        <v>64</v>
      </c>
      <c r="C10" s="30" t="s">
        <v>50</v>
      </c>
      <c r="D10" s="30"/>
      <c r="E10" s="31">
        <v>1</v>
      </c>
      <c r="F10" s="31">
        <v>2</v>
      </c>
      <c r="G10" s="31">
        <v>1</v>
      </c>
      <c r="H10" s="31">
        <v>1</v>
      </c>
      <c r="I10" s="31">
        <v>0</v>
      </c>
      <c r="J10" s="32">
        <v>1</v>
      </c>
    </row>
    <row r="11" spans="1:10" ht="12.75">
      <c r="A11" s="49">
        <v>7</v>
      </c>
      <c r="B11" s="33" t="s">
        <v>80</v>
      </c>
      <c r="C11" s="30" t="s">
        <v>51</v>
      </c>
      <c r="D11" s="30"/>
      <c r="E11" s="31">
        <v>0</v>
      </c>
      <c r="F11" s="31">
        <v>1</v>
      </c>
      <c r="G11" s="31">
        <v>0</v>
      </c>
      <c r="H11" s="31">
        <v>0</v>
      </c>
      <c r="I11" s="31">
        <v>0</v>
      </c>
      <c r="J11" s="32">
        <v>0</v>
      </c>
    </row>
    <row r="12" spans="1:10" ht="12.75">
      <c r="A12" s="49">
        <v>8</v>
      </c>
      <c r="B12" s="33" t="s">
        <v>64</v>
      </c>
      <c r="C12" s="30" t="s">
        <v>92</v>
      </c>
      <c r="D12" s="30"/>
      <c r="E12" s="31">
        <v>2</v>
      </c>
      <c r="F12" s="31">
        <v>4</v>
      </c>
      <c r="G12" s="31">
        <v>4</v>
      </c>
      <c r="H12" s="31">
        <v>4</v>
      </c>
      <c r="I12" s="31">
        <v>2</v>
      </c>
      <c r="J12" s="32">
        <v>8</v>
      </c>
    </row>
    <row r="13" spans="1:10" ht="13.5" customHeight="1">
      <c r="A13" s="49">
        <v>9</v>
      </c>
      <c r="B13" s="33" t="s">
        <v>65</v>
      </c>
      <c r="C13" s="30" t="s">
        <v>53</v>
      </c>
      <c r="D13" s="30"/>
      <c r="E13" s="31">
        <v>0</v>
      </c>
      <c r="F13" s="31">
        <v>0</v>
      </c>
      <c r="G13" s="31">
        <v>0</v>
      </c>
      <c r="H13" s="31">
        <v>1</v>
      </c>
      <c r="I13" s="31">
        <v>0</v>
      </c>
      <c r="J13" s="32">
        <v>3</v>
      </c>
    </row>
    <row r="14" spans="1:10" ht="12.75">
      <c r="A14" s="49">
        <v>10</v>
      </c>
      <c r="B14" s="33" t="s">
        <v>65</v>
      </c>
      <c r="C14" s="30" t="s">
        <v>52</v>
      </c>
      <c r="D14" s="30"/>
      <c r="E14" s="31">
        <v>0</v>
      </c>
      <c r="F14" s="31">
        <v>0</v>
      </c>
      <c r="G14" s="31">
        <v>0</v>
      </c>
      <c r="H14" s="31">
        <v>0</v>
      </c>
      <c r="I14" s="31">
        <v>1</v>
      </c>
      <c r="J14" s="32">
        <v>3</v>
      </c>
    </row>
    <row r="15" spans="1:10" ht="12.75">
      <c r="A15" s="49">
        <v>11</v>
      </c>
      <c r="B15" s="33" t="s">
        <v>65</v>
      </c>
      <c r="C15" s="30" t="s">
        <v>54</v>
      </c>
      <c r="D15" s="30"/>
      <c r="E15" s="31">
        <v>0</v>
      </c>
      <c r="F15" s="31">
        <v>0</v>
      </c>
      <c r="G15" s="31">
        <v>0</v>
      </c>
      <c r="H15" s="31">
        <v>1</v>
      </c>
      <c r="I15" s="31">
        <v>12</v>
      </c>
      <c r="J15" s="32">
        <v>2</v>
      </c>
    </row>
    <row r="16" spans="1:10" ht="12.75">
      <c r="A16" s="49">
        <v>12</v>
      </c>
      <c r="B16" s="33" t="s">
        <v>64</v>
      </c>
      <c r="C16" s="30" t="s">
        <v>55</v>
      </c>
      <c r="D16" s="30"/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2">
        <v>0</v>
      </c>
    </row>
    <row r="17" spans="1:10" ht="12.75">
      <c r="A17" s="49">
        <v>13</v>
      </c>
      <c r="B17" s="33" t="s">
        <v>63</v>
      </c>
      <c r="C17" s="30" t="s">
        <v>56</v>
      </c>
      <c r="D17" s="30"/>
      <c r="E17" s="31">
        <v>0</v>
      </c>
      <c r="F17" s="31">
        <v>1</v>
      </c>
      <c r="G17" s="31">
        <v>0</v>
      </c>
      <c r="H17" s="31">
        <v>1</v>
      </c>
      <c r="I17" s="31">
        <v>2</v>
      </c>
      <c r="J17" s="32">
        <v>4</v>
      </c>
    </row>
    <row r="18" spans="1:10" ht="12.75">
      <c r="A18" s="49">
        <v>14</v>
      </c>
      <c r="B18" s="33" t="s">
        <v>64</v>
      </c>
      <c r="C18" s="30" t="s">
        <v>57</v>
      </c>
      <c r="D18" s="30"/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2">
        <v>3</v>
      </c>
    </row>
    <row r="19" spans="1:10" ht="12.75">
      <c r="A19" s="49">
        <v>15</v>
      </c>
      <c r="B19" s="33" t="s">
        <v>64</v>
      </c>
      <c r="C19" s="30" t="s">
        <v>58</v>
      </c>
      <c r="D19" s="30"/>
      <c r="E19" s="31">
        <v>0</v>
      </c>
      <c r="F19" s="31">
        <v>0</v>
      </c>
      <c r="G19" s="31">
        <v>1</v>
      </c>
      <c r="H19" s="31">
        <v>0</v>
      </c>
      <c r="I19" s="31">
        <v>0</v>
      </c>
      <c r="J19" s="32">
        <v>0</v>
      </c>
    </row>
    <row r="20" spans="1:10" ht="12.75">
      <c r="A20" s="49">
        <v>16</v>
      </c>
      <c r="B20" s="33" t="s">
        <v>64</v>
      </c>
      <c r="C20" s="30" t="s">
        <v>59</v>
      </c>
      <c r="D20" s="30"/>
      <c r="E20" s="31">
        <v>1</v>
      </c>
      <c r="F20" s="31">
        <v>0</v>
      </c>
      <c r="G20" s="31">
        <v>0</v>
      </c>
      <c r="H20" s="31">
        <v>0</v>
      </c>
      <c r="I20" s="31">
        <v>1</v>
      </c>
      <c r="J20" s="32">
        <v>1</v>
      </c>
    </row>
    <row r="21" spans="1:10" ht="12.75">
      <c r="A21" s="49">
        <v>17</v>
      </c>
      <c r="B21" s="33" t="s">
        <v>64</v>
      </c>
      <c r="C21" s="30" t="s">
        <v>60</v>
      </c>
      <c r="D21" s="30"/>
      <c r="E21" s="31">
        <v>5</v>
      </c>
      <c r="F21" s="31">
        <v>4</v>
      </c>
      <c r="G21" s="31">
        <v>0</v>
      </c>
      <c r="H21" s="31">
        <v>3</v>
      </c>
      <c r="I21" s="31">
        <v>6</v>
      </c>
      <c r="J21" s="32">
        <v>30</v>
      </c>
    </row>
    <row r="22" spans="1:10" ht="15">
      <c r="A22" s="49">
        <v>18</v>
      </c>
      <c r="B22" s="47" t="s">
        <v>29</v>
      </c>
      <c r="C22" s="33" t="s">
        <v>61</v>
      </c>
      <c r="D22" s="33"/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2">
        <v>0</v>
      </c>
    </row>
    <row r="23" spans="1:10" ht="12.75">
      <c r="A23" s="49">
        <v>19</v>
      </c>
      <c r="B23" s="33" t="s">
        <v>64</v>
      </c>
      <c r="C23" s="33" t="s">
        <v>62</v>
      </c>
      <c r="D23" s="33"/>
      <c r="E23" s="31">
        <v>0</v>
      </c>
      <c r="F23" s="31">
        <v>1</v>
      </c>
      <c r="G23" s="31">
        <v>0</v>
      </c>
      <c r="H23" s="31">
        <v>0</v>
      </c>
      <c r="I23" s="31">
        <v>0</v>
      </c>
      <c r="J23" s="32">
        <v>1</v>
      </c>
    </row>
    <row r="24" spans="1:10" ht="15">
      <c r="A24" s="49">
        <v>101</v>
      </c>
      <c r="B24" s="47" t="s">
        <v>74</v>
      </c>
      <c r="C24" s="7" t="s">
        <v>70</v>
      </c>
      <c r="D24" s="7"/>
      <c r="E24" s="34">
        <v>0</v>
      </c>
      <c r="F24" s="34">
        <v>1</v>
      </c>
      <c r="G24" s="34">
        <v>0</v>
      </c>
      <c r="H24" s="34">
        <v>1</v>
      </c>
      <c r="I24" s="34">
        <v>5</v>
      </c>
      <c r="J24" s="77">
        <v>14</v>
      </c>
    </row>
    <row r="25" spans="1:10" ht="15">
      <c r="A25" s="49">
        <v>102</v>
      </c>
      <c r="B25" s="47" t="s">
        <v>74</v>
      </c>
      <c r="C25" s="7" t="s">
        <v>70</v>
      </c>
      <c r="D25" s="7"/>
      <c r="E25" s="34">
        <v>1</v>
      </c>
      <c r="F25" s="34">
        <v>0</v>
      </c>
      <c r="G25" s="34">
        <v>0</v>
      </c>
      <c r="H25" s="34">
        <v>12</v>
      </c>
      <c r="I25" s="34">
        <v>10</v>
      </c>
      <c r="J25" s="77">
        <v>21</v>
      </c>
    </row>
    <row r="26" spans="1:10" ht="15">
      <c r="A26" s="49">
        <v>103</v>
      </c>
      <c r="B26" s="47" t="s">
        <v>74</v>
      </c>
      <c r="C26" s="7" t="s">
        <v>71</v>
      </c>
      <c r="D26" s="7"/>
      <c r="E26" s="34">
        <v>8</v>
      </c>
      <c r="F26" s="34">
        <v>2</v>
      </c>
      <c r="G26" s="34">
        <v>0</v>
      </c>
      <c r="H26" s="34">
        <v>6</v>
      </c>
      <c r="I26" s="34">
        <v>9</v>
      </c>
      <c r="J26" s="77">
        <v>25</v>
      </c>
    </row>
    <row r="27" spans="1:10" ht="15">
      <c r="A27" s="49">
        <v>104</v>
      </c>
      <c r="B27" s="47" t="s">
        <v>74</v>
      </c>
      <c r="C27" s="7" t="s">
        <v>3</v>
      </c>
      <c r="D27" s="7"/>
      <c r="E27" s="34">
        <v>5</v>
      </c>
      <c r="F27" s="34">
        <v>0</v>
      </c>
      <c r="G27" s="34">
        <v>0</v>
      </c>
      <c r="H27" s="34">
        <v>2</v>
      </c>
      <c r="I27" s="34">
        <v>1</v>
      </c>
      <c r="J27" s="77">
        <v>11</v>
      </c>
    </row>
    <row r="28" spans="1:10" ht="15">
      <c r="A28" s="49">
        <v>105</v>
      </c>
      <c r="B28" s="47" t="s">
        <v>74</v>
      </c>
      <c r="C28" s="7" t="s">
        <v>30</v>
      </c>
      <c r="D28" s="7"/>
      <c r="E28" s="34">
        <v>0</v>
      </c>
      <c r="F28" s="34">
        <v>1</v>
      </c>
      <c r="G28" s="34">
        <v>1</v>
      </c>
      <c r="H28" s="34">
        <v>1</v>
      </c>
      <c r="I28" s="34">
        <v>7</v>
      </c>
      <c r="J28" s="77">
        <v>15</v>
      </c>
    </row>
    <row r="29" spans="1:10" ht="15">
      <c r="A29" s="49">
        <v>106</v>
      </c>
      <c r="B29" s="47" t="s">
        <v>75</v>
      </c>
      <c r="C29" s="7" t="s">
        <v>31</v>
      </c>
      <c r="D29" s="35"/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77">
        <v>0</v>
      </c>
    </row>
    <row r="30" spans="1:10" ht="15">
      <c r="A30" s="49">
        <v>107</v>
      </c>
      <c r="B30" s="47" t="s">
        <v>75</v>
      </c>
      <c r="C30" s="7" t="s">
        <v>32</v>
      </c>
      <c r="D30" s="7"/>
      <c r="E30" s="34" t="s">
        <v>33</v>
      </c>
      <c r="F30" s="34">
        <v>1</v>
      </c>
      <c r="G30" s="34">
        <v>0</v>
      </c>
      <c r="H30" s="34">
        <v>2</v>
      </c>
      <c r="I30" s="34">
        <v>5</v>
      </c>
      <c r="J30" s="77">
        <v>2</v>
      </c>
    </row>
    <row r="31" spans="1:10" ht="15">
      <c r="A31" s="49">
        <v>108</v>
      </c>
      <c r="B31" s="47" t="s">
        <v>75</v>
      </c>
      <c r="C31" s="7" t="s">
        <v>34</v>
      </c>
      <c r="D31" s="7"/>
      <c r="E31" s="34">
        <v>0</v>
      </c>
      <c r="F31" s="34">
        <v>1</v>
      </c>
      <c r="G31" s="34">
        <v>0</v>
      </c>
      <c r="H31" s="34">
        <v>0</v>
      </c>
      <c r="I31" s="34">
        <v>2</v>
      </c>
      <c r="J31" s="77">
        <v>2</v>
      </c>
    </row>
    <row r="32" spans="1:10" ht="15">
      <c r="A32" s="49">
        <v>109</v>
      </c>
      <c r="B32" s="47" t="s">
        <v>78</v>
      </c>
      <c r="C32" s="7" t="s">
        <v>72</v>
      </c>
      <c r="D32" s="7"/>
      <c r="E32" s="34">
        <v>0</v>
      </c>
      <c r="F32" s="34">
        <v>1</v>
      </c>
      <c r="G32" s="34">
        <v>0</v>
      </c>
      <c r="H32" s="34">
        <v>0</v>
      </c>
      <c r="I32" s="34">
        <v>0</v>
      </c>
      <c r="J32" s="77">
        <v>2</v>
      </c>
    </row>
    <row r="33" spans="1:10" ht="15">
      <c r="A33" s="49">
        <v>110</v>
      </c>
      <c r="B33" s="47" t="s">
        <v>78</v>
      </c>
      <c r="C33" s="7" t="s">
        <v>73</v>
      </c>
      <c r="D33" s="7"/>
      <c r="E33" s="34">
        <v>1</v>
      </c>
      <c r="F33" s="34">
        <v>1</v>
      </c>
      <c r="G33" s="34">
        <v>0</v>
      </c>
      <c r="H33" s="34">
        <v>0</v>
      </c>
      <c r="I33" s="34">
        <v>0</v>
      </c>
      <c r="J33" s="77">
        <v>0</v>
      </c>
    </row>
    <row r="34" spans="1:10" ht="15">
      <c r="A34" s="49">
        <v>111</v>
      </c>
      <c r="B34" s="47" t="s">
        <v>79</v>
      </c>
      <c r="C34" s="7" t="s">
        <v>35</v>
      </c>
      <c r="D34" s="7"/>
      <c r="E34" s="34">
        <v>2</v>
      </c>
      <c r="F34" s="34">
        <v>0</v>
      </c>
      <c r="G34" s="34">
        <v>0</v>
      </c>
      <c r="H34" s="34">
        <v>1</v>
      </c>
      <c r="I34" s="34">
        <v>1</v>
      </c>
      <c r="J34" s="77">
        <v>6</v>
      </c>
    </row>
    <row r="35" spans="1:10" ht="15">
      <c r="A35" s="49">
        <v>112</v>
      </c>
      <c r="B35" s="47" t="s">
        <v>79</v>
      </c>
      <c r="C35" s="7" t="s">
        <v>28</v>
      </c>
      <c r="D35" s="7"/>
      <c r="E35" s="34">
        <v>1</v>
      </c>
      <c r="F35" s="34">
        <v>0</v>
      </c>
      <c r="G35" s="34">
        <v>1</v>
      </c>
      <c r="H35" s="34">
        <v>0</v>
      </c>
      <c r="I35" s="34">
        <v>3</v>
      </c>
      <c r="J35" s="77">
        <v>10</v>
      </c>
    </row>
    <row r="36" spans="1:10" ht="15">
      <c r="A36" s="49">
        <v>113</v>
      </c>
      <c r="B36" s="47" t="s">
        <v>79</v>
      </c>
      <c r="C36" s="7" t="s">
        <v>36</v>
      </c>
      <c r="D36" s="7"/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77">
        <v>0</v>
      </c>
    </row>
    <row r="37" spans="1:10" ht="15">
      <c r="A37" s="49">
        <v>114</v>
      </c>
      <c r="B37" s="47" t="s">
        <v>79</v>
      </c>
      <c r="C37" s="7" t="s">
        <v>37</v>
      </c>
      <c r="D37" s="7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77">
        <v>0</v>
      </c>
    </row>
    <row r="38" spans="1:10" ht="15">
      <c r="A38" s="49">
        <v>115</v>
      </c>
      <c r="B38" s="47" t="s">
        <v>79</v>
      </c>
      <c r="C38" s="7" t="s">
        <v>38</v>
      </c>
      <c r="D38" s="7"/>
      <c r="E38" s="34" t="s">
        <v>33</v>
      </c>
      <c r="F38" s="34">
        <v>0</v>
      </c>
      <c r="G38" s="34">
        <v>0</v>
      </c>
      <c r="H38" s="34">
        <v>0</v>
      </c>
      <c r="I38" s="34">
        <v>0</v>
      </c>
      <c r="J38" s="77">
        <v>0</v>
      </c>
    </row>
    <row r="39" spans="1:10" ht="15">
      <c r="A39" s="49">
        <v>116</v>
      </c>
      <c r="B39" s="47" t="s">
        <v>79</v>
      </c>
      <c r="C39" s="7" t="s">
        <v>39</v>
      </c>
      <c r="D39" s="7"/>
      <c r="E39" s="34" t="s">
        <v>33</v>
      </c>
      <c r="F39" s="34">
        <v>0</v>
      </c>
      <c r="G39" s="34">
        <v>0</v>
      </c>
      <c r="H39" s="34">
        <v>0</v>
      </c>
      <c r="I39" s="34">
        <v>0</v>
      </c>
      <c r="J39" s="77">
        <v>1</v>
      </c>
    </row>
    <row r="40" spans="1:10" ht="12.75">
      <c r="A40" s="49">
        <v>117</v>
      </c>
      <c r="B40" s="33" t="s">
        <v>81</v>
      </c>
      <c r="C40" s="7" t="s">
        <v>40</v>
      </c>
      <c r="D40" s="7"/>
      <c r="E40" s="34">
        <v>2</v>
      </c>
      <c r="F40" s="34">
        <v>2</v>
      </c>
      <c r="G40" s="34">
        <v>0</v>
      </c>
      <c r="H40" s="34">
        <v>2</v>
      </c>
      <c r="I40" s="34">
        <v>4</v>
      </c>
      <c r="J40" s="77">
        <v>5</v>
      </c>
    </row>
    <row r="41" spans="1:10" ht="12.75">
      <c r="A41" s="49">
        <v>118</v>
      </c>
      <c r="B41" s="33" t="s">
        <v>81</v>
      </c>
      <c r="C41" s="7" t="s">
        <v>41</v>
      </c>
      <c r="D41" s="7"/>
      <c r="E41" s="34">
        <v>0</v>
      </c>
      <c r="F41" s="34">
        <v>1</v>
      </c>
      <c r="G41" s="34">
        <v>0</v>
      </c>
      <c r="H41" s="34">
        <v>1</v>
      </c>
      <c r="I41" s="34">
        <v>1</v>
      </c>
      <c r="J41" s="77">
        <v>13</v>
      </c>
    </row>
    <row r="42" spans="1:10" ht="12.75">
      <c r="A42" s="49">
        <v>119</v>
      </c>
      <c r="B42" s="33" t="s">
        <v>81</v>
      </c>
      <c r="C42" s="7" t="s">
        <v>42</v>
      </c>
      <c r="D42" s="7"/>
      <c r="E42" s="34">
        <v>1</v>
      </c>
      <c r="F42" s="34">
        <v>1</v>
      </c>
      <c r="G42" s="34">
        <v>1</v>
      </c>
      <c r="H42" s="34">
        <v>2</v>
      </c>
      <c r="I42" s="34">
        <v>1</v>
      </c>
      <c r="J42" s="77">
        <v>4</v>
      </c>
    </row>
    <row r="43" spans="1:10" ht="12.75">
      <c r="A43" s="49">
        <v>120</v>
      </c>
      <c r="B43" s="33" t="s">
        <v>81</v>
      </c>
      <c r="C43" s="7" t="s">
        <v>43</v>
      </c>
      <c r="D43" s="7"/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77">
        <v>2</v>
      </c>
    </row>
    <row r="44" spans="1:10" ht="13.5" thickBot="1">
      <c r="A44" s="50">
        <v>121</v>
      </c>
      <c r="B44" s="48" t="s">
        <v>81</v>
      </c>
      <c r="C44" s="52" t="s">
        <v>44</v>
      </c>
      <c r="D44" s="52"/>
      <c r="E44" s="45">
        <v>1</v>
      </c>
      <c r="F44" s="45">
        <v>0</v>
      </c>
      <c r="G44" s="45">
        <v>0</v>
      </c>
      <c r="H44" s="45">
        <v>0</v>
      </c>
      <c r="I44" s="45">
        <v>0</v>
      </c>
      <c r="J44" s="78">
        <v>8</v>
      </c>
    </row>
    <row r="45" spans="2:10" ht="13.5" thickTop="1">
      <c r="B45" s="38"/>
      <c r="C45" s="39"/>
      <c r="D45" s="39"/>
      <c r="E45" s="40"/>
      <c r="F45" s="40"/>
      <c r="G45" s="40"/>
      <c r="H45" s="40"/>
      <c r="I45" s="40"/>
      <c r="J45" s="40"/>
    </row>
    <row r="46" ht="12.75">
      <c r="A46" s="36" t="s">
        <v>93</v>
      </c>
    </row>
    <row r="48" ht="12.75">
      <c r="A48" s="36" t="s">
        <v>82</v>
      </c>
    </row>
  </sheetData>
  <mergeCells count="11">
    <mergeCell ref="C3:C4"/>
    <mergeCell ref="A1:J1"/>
    <mergeCell ref="D3:D4"/>
    <mergeCell ref="J3:J4"/>
    <mergeCell ref="A3:A4"/>
    <mergeCell ref="I3:I4"/>
    <mergeCell ref="G3:G4"/>
    <mergeCell ref="H3:H4"/>
    <mergeCell ref="B3:B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61" t="s">
        <v>84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3"/>
      <c r="R1" s="64"/>
    </row>
    <row r="2" spans="1:18" ht="15" customHeight="1" thickTop="1">
      <c r="A2" s="67" t="s">
        <v>23</v>
      </c>
      <c r="B2" s="65" t="s">
        <v>22</v>
      </c>
      <c r="C2" s="69" t="s">
        <v>12</v>
      </c>
      <c r="D2" s="65" t="s">
        <v>21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">
        <v>11</v>
      </c>
      <c r="Q2" s="65"/>
      <c r="R2" s="66"/>
    </row>
    <row r="3" spans="1:18" ht="24" customHeight="1">
      <c r="A3" s="68"/>
      <c r="B3" s="57"/>
      <c r="C3" s="70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19">
        <v>2</v>
      </c>
      <c r="F4" s="20">
        <v>2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12">
        <f>SUM(F4,G4,I4)/D4*100</f>
        <v>4</v>
      </c>
      <c r="Q4" s="12">
        <f>SUM(K4,L4,M4,N4,O4)/D4*100</f>
        <v>0</v>
      </c>
      <c r="R4" s="13">
        <f>SUM(F4:O4)/D4*100</f>
        <v>4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12">
        <f aca="true" t="shared" si="0" ref="P5:P11">SUM(F5,G5,I5)/D5*100</f>
        <v>0</v>
      </c>
      <c r="Q5" s="12">
        <f aca="true" t="shared" si="1" ref="Q5:Q11">SUM(K5,L5,M5,N5,O5)/D5*100</f>
        <v>0</v>
      </c>
      <c r="R5" s="13">
        <f aca="true" t="shared" si="2" ref="R5:R11">SUM(F5:O5)/D5*100</f>
        <v>0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19">
        <v>3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12">
        <f t="shared" si="0"/>
        <v>2</v>
      </c>
      <c r="Q7" s="12">
        <f t="shared" si="1"/>
        <v>0</v>
      </c>
      <c r="R7" s="13">
        <f t="shared" si="2"/>
        <v>2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19">
        <v>2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12">
        <f t="shared" si="0"/>
        <v>2</v>
      </c>
      <c r="Q8" s="12">
        <f t="shared" si="1"/>
        <v>0</v>
      </c>
      <c r="R8" s="13">
        <f t="shared" si="2"/>
        <v>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</v>
      </c>
      <c r="P9" s="12">
        <f t="shared" si="0"/>
        <v>0</v>
      </c>
      <c r="Q9" s="12">
        <f t="shared" si="1"/>
        <v>2</v>
      </c>
      <c r="R9" s="13">
        <f t="shared" si="2"/>
        <v>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19">
        <v>1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12">
        <f t="shared" si="0"/>
        <v>2</v>
      </c>
      <c r="Q10" s="12">
        <f t="shared" si="1"/>
        <v>0</v>
      </c>
      <c r="R10" s="13">
        <f t="shared" si="2"/>
        <v>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>
      <c r="A11" s="16" t="s">
        <v>26</v>
      </c>
      <c r="B11" s="17" t="s">
        <v>77</v>
      </c>
      <c r="C11" s="21"/>
      <c r="D11" s="19">
        <v>50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8">
        <v>0</v>
      </c>
      <c r="N11" s="8">
        <v>0</v>
      </c>
      <c r="O11" s="8">
        <v>1</v>
      </c>
      <c r="P11" s="12">
        <f t="shared" si="0"/>
        <v>0</v>
      </c>
      <c r="Q11" s="12">
        <f t="shared" si="1"/>
        <v>2</v>
      </c>
      <c r="R11" s="13">
        <f t="shared" si="2"/>
        <v>4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8" customHeight="1" thickBot="1">
      <c r="A12" s="24" t="s">
        <v>29</v>
      </c>
      <c r="B12" s="25" t="s">
        <v>28</v>
      </c>
      <c r="C12" s="26"/>
      <c r="D12" s="27">
        <v>50</v>
      </c>
      <c r="E12" s="28">
        <v>2</v>
      </c>
      <c r="F12" s="29">
        <v>0</v>
      </c>
      <c r="G12" s="29">
        <v>0</v>
      </c>
      <c r="H12" s="29">
        <v>1</v>
      </c>
      <c r="I12" s="29">
        <v>0</v>
      </c>
      <c r="J12" s="29">
        <v>0</v>
      </c>
      <c r="K12" s="29">
        <v>0</v>
      </c>
      <c r="L12" s="29">
        <v>0</v>
      </c>
      <c r="M12" s="9">
        <v>0</v>
      </c>
      <c r="N12" s="9">
        <v>0</v>
      </c>
      <c r="O12" s="9">
        <v>1</v>
      </c>
      <c r="P12" s="14">
        <f>SUM(F12,G12,I12)/D12*100</f>
        <v>0</v>
      </c>
      <c r="Q12" s="14">
        <f>SUM(K12,L12,M12,N12,O12)/D12*100</f>
        <v>2</v>
      </c>
      <c r="R12" s="15">
        <f>SUM(F12:O12)/D12*100</f>
        <v>4</v>
      </c>
      <c r="S12" s="3"/>
      <c r="T12" s="3"/>
      <c r="U12" s="3"/>
      <c r="V12" s="3"/>
      <c r="W12" s="3"/>
      <c r="X12" s="3"/>
      <c r="Y12" s="3"/>
      <c r="Z12" s="3"/>
      <c r="AA12" s="3"/>
    </row>
    <row r="13" ht="18" customHeight="1" thickTop="1">
      <c r="A13" s="37" t="s">
        <v>83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61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3"/>
      <c r="R1" s="64"/>
    </row>
    <row r="2" spans="1:18" ht="15" customHeight="1" thickTop="1">
      <c r="A2" s="67" t="s">
        <v>23</v>
      </c>
      <c r="B2" s="65" t="s">
        <v>22</v>
      </c>
      <c r="C2" s="65" t="s">
        <v>12</v>
      </c>
      <c r="D2" s="65" t="s">
        <v>21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">
        <v>11</v>
      </c>
      <c r="Q2" s="65"/>
      <c r="R2" s="66"/>
    </row>
    <row r="3" spans="1:18" ht="24" customHeight="1">
      <c r="A3" s="68"/>
      <c r="B3" s="57"/>
      <c r="C3" s="58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19">
        <v>0</v>
      </c>
      <c r="F4" s="43">
        <v>2</v>
      </c>
      <c r="G4" s="43">
        <v>0</v>
      </c>
      <c r="H4" s="43">
        <v>0</v>
      </c>
      <c r="I4" s="43">
        <v>1</v>
      </c>
      <c r="J4" s="43">
        <v>0</v>
      </c>
      <c r="K4" s="43">
        <v>0</v>
      </c>
      <c r="L4" s="43">
        <v>0</v>
      </c>
      <c r="M4" s="43">
        <v>2</v>
      </c>
      <c r="N4" s="43">
        <v>0</v>
      </c>
      <c r="O4" s="43">
        <v>0</v>
      </c>
      <c r="P4" s="12">
        <f aca="true" t="shared" si="0" ref="P4:P11">SUM(F4,G4,I4)/D4*100</f>
        <v>6</v>
      </c>
      <c r="Q4" s="12">
        <f aca="true" t="shared" si="1" ref="Q4:Q11">SUM(K4,L4,M4,N4,O4)/D4*100</f>
        <v>4</v>
      </c>
      <c r="R4" s="13">
        <f aca="true" t="shared" si="2" ref="R4:R11">SUM(F4:O4)/D4*100</f>
        <v>10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19">
        <v>1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1</v>
      </c>
      <c r="M5" s="43">
        <v>0</v>
      </c>
      <c r="N5" s="43">
        <v>0</v>
      </c>
      <c r="O5" s="43">
        <v>0</v>
      </c>
      <c r="P5" s="12">
        <f t="shared" si="0"/>
        <v>0</v>
      </c>
      <c r="Q5" s="12">
        <f t="shared" si="1"/>
        <v>2</v>
      </c>
      <c r="R5" s="13">
        <f t="shared" si="2"/>
        <v>2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19">
        <v>0</v>
      </c>
      <c r="F6" s="43">
        <v>0</v>
      </c>
      <c r="G6" s="43">
        <v>1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12">
        <f t="shared" si="0"/>
        <v>2</v>
      </c>
      <c r="Q6" s="12">
        <f t="shared" si="1"/>
        <v>0</v>
      </c>
      <c r="R6" s="13">
        <f t="shared" si="2"/>
        <v>2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19">
        <v>1</v>
      </c>
      <c r="F7" s="43">
        <v>2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12">
        <f t="shared" si="0"/>
        <v>4</v>
      </c>
      <c r="Q7" s="12">
        <f t="shared" si="1"/>
        <v>0</v>
      </c>
      <c r="R7" s="13">
        <f t="shared" si="2"/>
        <v>4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19">
        <v>0</v>
      </c>
      <c r="F8" s="43">
        <v>2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1</v>
      </c>
      <c r="N8" s="43">
        <v>0</v>
      </c>
      <c r="O8" s="43">
        <v>2</v>
      </c>
      <c r="P8" s="12">
        <f t="shared" si="0"/>
        <v>4</v>
      </c>
      <c r="Q8" s="12">
        <f t="shared" si="1"/>
        <v>6</v>
      </c>
      <c r="R8" s="13">
        <f t="shared" si="2"/>
        <v>10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19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</v>
      </c>
      <c r="N9" s="43">
        <v>0</v>
      </c>
      <c r="O9" s="43">
        <v>2</v>
      </c>
      <c r="P9" s="12">
        <f t="shared" si="0"/>
        <v>0</v>
      </c>
      <c r="Q9" s="12">
        <f t="shared" si="1"/>
        <v>6</v>
      </c>
      <c r="R9" s="13">
        <f t="shared" si="2"/>
        <v>6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19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12">
        <f t="shared" si="0"/>
        <v>0</v>
      </c>
      <c r="Q10" s="12">
        <f t="shared" si="1"/>
        <v>0</v>
      </c>
      <c r="R10" s="13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2"/>
      <c r="D11" s="27">
        <v>50</v>
      </c>
      <c r="E11" s="41">
        <v>2</v>
      </c>
      <c r="F11" s="44">
        <v>1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14">
        <f t="shared" si="0"/>
        <v>2</v>
      </c>
      <c r="Q11" s="14">
        <f t="shared" si="1"/>
        <v>0</v>
      </c>
      <c r="R11" s="15">
        <f t="shared" si="2"/>
        <v>2</v>
      </c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7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61" t="s">
        <v>98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3"/>
      <c r="R1" s="64"/>
    </row>
    <row r="2" spans="1:18" ht="15" customHeight="1" thickTop="1">
      <c r="A2" s="67" t="s">
        <v>23</v>
      </c>
      <c r="B2" s="65" t="s">
        <v>22</v>
      </c>
      <c r="C2" s="65" t="s">
        <v>12</v>
      </c>
      <c r="D2" s="65" t="s">
        <v>21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">
        <v>11</v>
      </c>
      <c r="Q2" s="65"/>
      <c r="R2" s="66"/>
    </row>
    <row r="3" spans="1:18" ht="24" customHeight="1">
      <c r="A3" s="68"/>
      <c r="B3" s="57"/>
      <c r="C3" s="58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6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1</v>
      </c>
      <c r="N4" s="43">
        <v>3</v>
      </c>
      <c r="O4" s="43">
        <v>11</v>
      </c>
      <c r="P4" s="12">
        <f aca="true" t="shared" si="0" ref="P4:P10">SUM(F4,G4,I4)/D4*100</f>
        <v>0</v>
      </c>
      <c r="Q4" s="12">
        <f aca="true" t="shared" si="1" ref="Q4:Q10">SUM(K4,L4,M4,N4,O4)/D4*100</f>
        <v>30</v>
      </c>
      <c r="R4" s="13">
        <f aca="true" t="shared" si="2" ref="R4:R10">SUM(F4:O4)/D4*100</f>
        <v>30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6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1</v>
      </c>
      <c r="O5" s="43">
        <v>0</v>
      </c>
      <c r="P5" s="12">
        <f t="shared" si="0"/>
        <v>0</v>
      </c>
      <c r="Q5" s="12">
        <f t="shared" si="1"/>
        <v>2</v>
      </c>
      <c r="R5" s="13">
        <f t="shared" si="2"/>
        <v>2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6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6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12">
        <f t="shared" si="0"/>
        <v>0</v>
      </c>
      <c r="Q7" s="12">
        <f t="shared" si="1"/>
        <v>0</v>
      </c>
      <c r="R7" s="13">
        <f t="shared" si="2"/>
        <v>0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6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1</v>
      </c>
      <c r="P8" s="12">
        <f t="shared" si="0"/>
        <v>0</v>
      </c>
      <c r="Q8" s="12">
        <f t="shared" si="1"/>
        <v>2</v>
      </c>
      <c r="R8" s="13">
        <f t="shared" si="2"/>
        <v>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6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</v>
      </c>
      <c r="N9" s="43">
        <v>0</v>
      </c>
      <c r="O9" s="43">
        <v>5</v>
      </c>
      <c r="P9" s="12">
        <f t="shared" si="0"/>
        <v>0</v>
      </c>
      <c r="Q9" s="12">
        <f t="shared" si="1"/>
        <v>12</v>
      </c>
      <c r="R9" s="13">
        <f t="shared" si="2"/>
        <v>12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6">
        <v>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12">
        <f t="shared" si="0"/>
        <v>0</v>
      </c>
      <c r="Q10" s="12">
        <f t="shared" si="1"/>
        <v>0</v>
      </c>
      <c r="R10" s="13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2"/>
      <c r="D11" s="27"/>
      <c r="E11" s="4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7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1"/>
    </sheetView>
  </sheetViews>
  <sheetFormatPr defaultColWidth="9.140625" defaultRowHeight="12.75"/>
  <cols>
    <col min="1" max="1" width="12.8515625" style="36" customWidth="1"/>
    <col min="2" max="2" width="17.28125" style="0" bestFit="1" customWidth="1"/>
    <col min="3" max="3" width="9.00390625" style="0" customWidth="1"/>
    <col min="4" max="4" width="8.7109375" style="0" customWidth="1"/>
    <col min="5" max="5" width="9.28125" style="0" customWidth="1"/>
    <col min="6" max="9" width="8.7109375" style="0" customWidth="1"/>
  </cols>
  <sheetData>
    <row r="1" spans="1:9" ht="27" customHeight="1" thickTop="1">
      <c r="A1" s="82" t="s">
        <v>99</v>
      </c>
      <c r="B1" s="83"/>
      <c r="C1" s="83"/>
      <c r="D1" s="83"/>
      <c r="E1" s="83"/>
      <c r="F1" s="83"/>
      <c r="G1" s="83"/>
      <c r="H1" s="84"/>
      <c r="I1" s="85"/>
    </row>
    <row r="2" spans="1:9" ht="26.25" customHeight="1">
      <c r="A2" s="79"/>
      <c r="B2" s="55"/>
      <c r="C2" s="55"/>
      <c r="D2" s="80" t="s">
        <v>69</v>
      </c>
      <c r="E2" s="80" t="s">
        <v>68</v>
      </c>
      <c r="F2" s="80" t="s">
        <v>67</v>
      </c>
      <c r="G2" s="80" t="s">
        <v>66</v>
      </c>
      <c r="H2" s="80" t="s">
        <v>85</v>
      </c>
      <c r="I2" s="81" t="s">
        <v>96</v>
      </c>
    </row>
    <row r="3" spans="1:9" ht="13.5" customHeight="1">
      <c r="A3" s="73" t="s">
        <v>23</v>
      </c>
      <c r="B3" s="57" t="s">
        <v>22</v>
      </c>
      <c r="C3" s="57" t="s">
        <v>12</v>
      </c>
      <c r="D3" s="72" t="s">
        <v>102</v>
      </c>
      <c r="E3" s="72" t="s">
        <v>100</v>
      </c>
      <c r="F3" s="72" t="s">
        <v>101</v>
      </c>
      <c r="G3" s="72" t="s">
        <v>103</v>
      </c>
      <c r="H3" s="72" t="s">
        <v>104</v>
      </c>
      <c r="I3" s="71" t="s">
        <v>105</v>
      </c>
    </row>
    <row r="4" spans="1:9" ht="12.75" customHeight="1">
      <c r="A4" s="73"/>
      <c r="B4" s="57"/>
      <c r="C4" s="58"/>
      <c r="D4" s="72"/>
      <c r="E4" s="72"/>
      <c r="F4" s="72"/>
      <c r="G4" s="72"/>
      <c r="H4" s="72"/>
      <c r="I4" s="71"/>
    </row>
    <row r="5" spans="1:9" ht="15">
      <c r="A5" s="16" t="s">
        <v>24</v>
      </c>
      <c r="B5" s="17" t="s">
        <v>2</v>
      </c>
      <c r="C5" s="18"/>
      <c r="D5" s="34"/>
      <c r="E5" s="34"/>
      <c r="F5" s="34"/>
      <c r="G5" s="12">
        <v>4</v>
      </c>
      <c r="H5" s="12">
        <v>6</v>
      </c>
      <c r="I5" s="11">
        <v>0</v>
      </c>
    </row>
    <row r="6" spans="1:9" ht="15">
      <c r="A6" s="16" t="s">
        <v>24</v>
      </c>
      <c r="B6" s="17" t="s">
        <v>2</v>
      </c>
      <c r="C6" s="18"/>
      <c r="D6" s="34"/>
      <c r="E6" s="34"/>
      <c r="F6" s="34"/>
      <c r="G6" s="12">
        <v>0</v>
      </c>
      <c r="H6" s="12">
        <v>0</v>
      </c>
      <c r="I6" s="13">
        <v>0</v>
      </c>
    </row>
    <row r="7" spans="1:9" ht="15">
      <c r="A7" s="16" t="s">
        <v>24</v>
      </c>
      <c r="B7" s="17" t="s">
        <v>3</v>
      </c>
      <c r="C7" s="18"/>
      <c r="D7" s="34"/>
      <c r="E7" s="34"/>
      <c r="F7" s="34"/>
      <c r="G7" s="12">
        <v>0</v>
      </c>
      <c r="H7" s="12">
        <v>2</v>
      </c>
      <c r="I7" s="13">
        <v>0</v>
      </c>
    </row>
    <row r="8" spans="1:9" ht="15">
      <c r="A8" s="16" t="s">
        <v>25</v>
      </c>
      <c r="B8" s="17" t="s">
        <v>1</v>
      </c>
      <c r="C8" s="18"/>
      <c r="D8" s="34"/>
      <c r="E8" s="34"/>
      <c r="F8" s="34"/>
      <c r="G8" s="12">
        <v>2</v>
      </c>
      <c r="H8" s="12">
        <v>4</v>
      </c>
      <c r="I8" s="13">
        <v>0</v>
      </c>
    </row>
    <row r="9" spans="1:9" ht="15">
      <c r="A9" s="16" t="s">
        <v>25</v>
      </c>
      <c r="B9" s="17" t="s">
        <v>4</v>
      </c>
      <c r="C9" s="18"/>
      <c r="D9" s="34"/>
      <c r="E9" s="34"/>
      <c r="F9" s="34"/>
      <c r="G9" s="12">
        <v>2</v>
      </c>
      <c r="H9" s="12">
        <v>4</v>
      </c>
      <c r="I9" s="13">
        <v>0</v>
      </c>
    </row>
    <row r="10" spans="1:9" ht="15" customHeight="1">
      <c r="A10" s="16" t="s">
        <v>25</v>
      </c>
      <c r="B10" s="17" t="s">
        <v>0</v>
      </c>
      <c r="C10" s="18"/>
      <c r="D10" s="34"/>
      <c r="E10" s="34"/>
      <c r="F10" s="34"/>
      <c r="G10" s="12">
        <v>0</v>
      </c>
      <c r="H10" s="12">
        <v>0</v>
      </c>
      <c r="I10" s="13">
        <v>0</v>
      </c>
    </row>
    <row r="11" spans="1:9" ht="15">
      <c r="A11" s="16" t="s">
        <v>26</v>
      </c>
      <c r="B11" s="17" t="s">
        <v>76</v>
      </c>
      <c r="C11" s="18"/>
      <c r="D11" s="34"/>
      <c r="E11" s="34"/>
      <c r="F11" s="34"/>
      <c r="G11" s="12">
        <v>2</v>
      </c>
      <c r="H11" s="12">
        <v>0</v>
      </c>
      <c r="I11" s="13">
        <v>0</v>
      </c>
    </row>
    <row r="12" spans="1:9" ht="15">
      <c r="A12" s="16" t="s">
        <v>26</v>
      </c>
      <c r="B12" s="17" t="s">
        <v>77</v>
      </c>
      <c r="C12" s="21"/>
      <c r="D12" s="34"/>
      <c r="E12" s="34"/>
      <c r="F12" s="34"/>
      <c r="G12" s="12">
        <v>0</v>
      </c>
      <c r="H12" s="12">
        <v>2</v>
      </c>
      <c r="I12" s="13"/>
    </row>
    <row r="13" spans="1:9" ht="13.5" customHeight="1" thickBot="1">
      <c r="A13" s="24" t="s">
        <v>29</v>
      </c>
      <c r="B13" s="25" t="s">
        <v>28</v>
      </c>
      <c r="C13" s="26"/>
      <c r="D13" s="45"/>
      <c r="E13" s="45"/>
      <c r="F13" s="45"/>
      <c r="G13" s="14">
        <v>0</v>
      </c>
      <c r="H13" s="14"/>
      <c r="I13" s="15"/>
    </row>
    <row r="14" ht="13.5" thickTop="1"/>
    <row r="15" ht="12.75">
      <c r="A15" s="36" t="s">
        <v>82</v>
      </c>
    </row>
  </sheetData>
  <mergeCells count="10">
    <mergeCell ref="A1:I1"/>
    <mergeCell ref="I3:I4"/>
    <mergeCell ref="H3:H4"/>
    <mergeCell ref="F3:F4"/>
    <mergeCell ref="G3:G4"/>
    <mergeCell ref="A3:A4"/>
    <mergeCell ref="D3:D4"/>
    <mergeCell ref="E3:E4"/>
    <mergeCell ref="B3:B4"/>
    <mergeCell ref="C3:C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2008-08-29T12:12:46Z</cp:lastPrinted>
  <dcterms:created xsi:type="dcterms:W3CDTF">1996-11-05T10:16:36Z</dcterms:created>
  <dcterms:modified xsi:type="dcterms:W3CDTF">2008-08-29T12:13:33Z</dcterms:modified>
  <cp:category/>
  <cp:version/>
  <cp:contentType/>
  <cp:contentStatus/>
</cp:coreProperties>
</file>